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va.laizane\Documents\"/>
    </mc:Choice>
  </mc:AlternateContent>
  <bookViews>
    <workbookView xWindow="-120" yWindow="-120" windowWidth="29040" windowHeight="15840"/>
  </bookViews>
  <sheets>
    <sheet name="1_pielikums" sheetId="1" r:id="rId1"/>
    <sheet name="Šabloni" sheetId="2" state="hidden" r:id="rId2"/>
  </sheets>
  <definedNames>
    <definedName name="_xlnm.Print_Area" localSheetId="0">'1_pielikums'!$A$2:$J$48</definedName>
  </definedNames>
  <calcPr calcId="181029"/>
</workbook>
</file>

<file path=xl/calcChain.xml><?xml version="1.0" encoding="utf-8"?>
<calcChain xmlns="http://schemas.openxmlformats.org/spreadsheetml/2006/main">
  <c r="L10" i="1" l="1"/>
  <c r="L13" i="1"/>
  <c r="L14" i="1" l="1"/>
  <c r="L9" i="1"/>
</calcChain>
</file>

<file path=xl/sharedStrings.xml><?xml version="1.0" encoding="utf-8"?>
<sst xmlns="http://schemas.openxmlformats.org/spreadsheetml/2006/main" count="133" uniqueCount="123">
  <si>
    <t>A</t>
  </si>
  <si>
    <t>B</t>
  </si>
  <si>
    <t>D</t>
  </si>
  <si>
    <t>E</t>
  </si>
  <si>
    <t>F</t>
  </si>
  <si>
    <t>G</t>
  </si>
  <si>
    <t>papildus nepieciešamais valsts budžeta finansējums</t>
  </si>
  <si>
    <t>Finanšu rādītāji, informācija par amata vietām</t>
  </si>
  <si>
    <t>Darbības rezultāts</t>
  </si>
  <si>
    <t>Darbības rezultatīvais rādītājs</t>
  </si>
  <si>
    <t>(nosaukums)</t>
  </si>
  <si>
    <t xml:space="preserve">Kods: </t>
  </si>
  <si>
    <t>Nr.</t>
  </si>
  <si>
    <t>ieguldījuma teritorija 
(vietējā pašvaldība)</t>
  </si>
  <si>
    <t>objekta veids</t>
  </si>
  <si>
    <t xml:space="preserve">veicamā darbība </t>
  </si>
  <si>
    <t>Prioritārā pasākuma mērķis:</t>
  </si>
  <si>
    <t>Prioritārā pasākuma apraksts:</t>
  </si>
  <si>
    <t>Prioritārā pasākuma pieteikums vidējam termiņam</t>
  </si>
  <si>
    <t xml:space="preserve">Prioritārā pasākuma nosaukums: </t>
  </si>
  <si>
    <t>Prioritārā pasākuma rādītāji un pamatojums</t>
  </si>
  <si>
    <t>(amats)</t>
  </si>
  <si>
    <t>Valdības rīcības plāns:</t>
  </si>
  <si>
    <t>finansējums tiks rasts ministrijas budžeta ietvaros</t>
  </si>
  <si>
    <t>Prioritārā pasākuma raksturojošākie darbības rezultāti un to rezultatīvie rādītāji</t>
  </si>
  <si>
    <t>Ja kapitālie izdevumi ir saistīti ar ēkas, būves, zemes, inženiertehniskās un tehnoloģiskās iekārtas, specializētās iekārtas vai operatīvā transporta iegādi, būvniecību vai atjaunošanu, norāda:</t>
  </si>
  <si>
    <r>
      <t>(datums</t>
    </r>
    <r>
      <rPr>
        <vertAlign val="superscript"/>
        <sz val="9"/>
        <rFont val="Times New Roman"/>
        <family val="1"/>
        <charset val="186"/>
      </rPr>
      <t>2</t>
    </r>
    <r>
      <rPr>
        <sz val="9"/>
        <rFont val="Times New Roman"/>
        <family val="1"/>
        <charset val="186"/>
      </rPr>
      <t>)</t>
    </r>
  </si>
  <si>
    <t>5.2. Strukturālo reformu īstenošana:</t>
  </si>
  <si>
    <t>5.1. Ietekme uz tautsaimniecību, tai skaitā nacionālo drošību, un ekonomiskās izaugsmes veicināšanu:</t>
  </si>
  <si>
    <t>(tālrunis, elektroniskā pasta adrese)</t>
  </si>
  <si>
    <t>Atbilstība vidēja termiņa budžeta ietvara likumā noteiktajiem budžeta mērķiem un prioritārajiem attīstības virzieniem:</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</si>
  <si>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</si>
  <si>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</si>
  <si>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</si>
  <si>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</si>
  <si>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</si>
  <si>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</si>
  <si>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</si>
  <si>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</si>
  <si>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</si>
  <si>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</si>
  <si>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</si>
  <si>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</si>
  <si>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</si>
  <si>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</si>
  <si>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</si>
  <si>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</si>
  <si>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</si>
  <si>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</si>
  <si>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</si>
  <si>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</si>
  <si>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</si>
  <si>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</si>
  <si>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</si>
  <si>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</si>
  <si>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</si>
  <si>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</si>
  <si>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</si>
  <si>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</si>
  <si>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</si>
  <si>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</si>
  <si>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</si>
  <si>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</si>
  <si>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</si>
  <si>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</si>
  <si>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</si>
  <si>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Zīmes</t>
  </si>
  <si>
    <t>Vārdi</t>
  </si>
  <si>
    <t>Ministrija vai cita centrālā valsts iestāde:</t>
  </si>
  <si>
    <t>Ietekme ir tieša</t>
  </si>
  <si>
    <t>Ietekme ir pastarpināta</t>
  </si>
  <si>
    <t>Nav attiecināms</t>
  </si>
  <si>
    <t xml:space="preserve">Attīstības plānošanas dokumenti un normatīvie akti, kuros ir minēti attiecīgie politikas rezultatīvie rādītāji:
</t>
  </si>
  <si>
    <t xml:space="preserve">Prioritārā pasākuma būtiskākie politikas rezultatīvie rādītāji (tai skaitā to mērvienība), uz kuru sasniegšanu ir vērsts prioritārais pasākums:
</t>
  </si>
  <si>
    <t>1.</t>
  </si>
  <si>
    <t>2.</t>
  </si>
  <si>
    <t>3.</t>
  </si>
  <si>
    <t>4.</t>
  </si>
  <si>
    <t>5.</t>
  </si>
  <si>
    <t>6.</t>
  </si>
  <si>
    <t>7.</t>
  </si>
  <si>
    <t>8.</t>
  </si>
  <si>
    <t>9.</t>
  </si>
  <si>
    <t>10.</t>
  </si>
  <si>
    <t>veicamās darbības:</t>
  </si>
  <si>
    <t>Iegāde</t>
  </si>
  <si>
    <t>Būvniecība</t>
  </si>
  <si>
    <t>Atjaunošana</t>
  </si>
  <si>
    <t>Jā</t>
  </si>
  <si>
    <t>Nē</t>
  </si>
  <si>
    <t>Vai pēdējo 3 gadu laikā ir bijis piešķirts finansējums šādam mērķim?</t>
  </si>
  <si>
    <r>
      <t>(vārds, uzvārds)                                                          (paraksts</t>
    </r>
    <r>
      <rPr>
        <vertAlign val="superscript"/>
        <sz val="8"/>
        <rFont val="Times New Roman"/>
        <family val="1"/>
        <charset val="186"/>
      </rPr>
      <t>2</t>
    </r>
    <r>
      <rPr>
        <sz val="9"/>
        <rFont val="Times New Roman"/>
        <family val="1"/>
        <charset val="186"/>
      </rPr>
      <t>)</t>
    </r>
  </si>
  <si>
    <t>Izdevumi kopā sadalījumā pa finansēšanas avotiem:</t>
  </si>
  <si>
    <t>Teksta garums</t>
  </si>
  <si>
    <t>Turpmākā laikposmā līdz pasākuma pabeigšanai (ja tas ir terminēts)</t>
  </si>
  <si>
    <t>Turpmāk katru gadu (ja pasākums nav terminēts)</t>
  </si>
  <si>
    <t>Pasākuma pabeigšanas gads (ja tas ir terminēts)</t>
  </si>
  <si>
    <t xml:space="preserve">Izdevumi kopā, euro </t>
  </si>
  <si>
    <t>tai skaitā atlīdzība</t>
  </si>
  <si>
    <r>
      <t>Ieņēmumi kopā, euro</t>
    </r>
    <r>
      <rPr>
        <b/>
        <vertAlign val="superscript"/>
        <sz val="8"/>
        <rFont val="Times New Roman"/>
        <family val="1"/>
        <charset val="186"/>
      </rPr>
      <t>1</t>
    </r>
  </si>
  <si>
    <t>-</t>
  </si>
  <si>
    <t>2022.gads</t>
  </si>
  <si>
    <t>2023.gads</t>
  </si>
  <si>
    <t>Sagatavoja: Finanšu nodaļas vadītāja</t>
  </si>
  <si>
    <t>Inga Martinsone</t>
  </si>
  <si>
    <t>67814909;  inga.martinsone@cvk.lv</t>
  </si>
  <si>
    <t>2024.gads</t>
  </si>
  <si>
    <t>Ar prioritārā pasākuma ieviešanu saistītās amata vietu skaita izmaiņas (+/-) pret 2021.gadu</t>
  </si>
  <si>
    <t>Iespēja organizēt ārkārtas vēlēšanas savlaicīgi, droši un ar samērīgu budžetu.</t>
  </si>
  <si>
    <t>Drošākas vēlēšanu sistēmas</t>
  </si>
  <si>
    <t>Mazināti autortiesību riski</t>
  </si>
  <si>
    <t>Visu vēlēšanu veidu sistēmu moduļi tiek uzturēti aktuālā un drošā stāvoklī.</t>
  </si>
  <si>
    <r>
      <t xml:space="preserve">Cita būtiska informācija </t>
    </r>
    <r>
      <rPr>
        <sz val="9"/>
        <rFont val="Times New Roman"/>
        <family val="1"/>
        <charset val="186"/>
      </rPr>
      <t xml:space="preserve">
</t>
    </r>
  </si>
  <si>
    <t>35_04_P</t>
  </si>
  <si>
    <t>Vēlēšanu IT sistēmu uzturēšana</t>
  </si>
  <si>
    <t>Veiktas ikgadējās dršības pārbaudes (pentesti) sistēmu ievainojamību  identificēšanai un prioritizēšanai</t>
  </si>
  <si>
    <t>Nodrošināts Microsoft licenču komplekts VVS infrastruktūrai.</t>
  </si>
  <si>
    <t>Pasākums mazinās riskus nacionālajai drošībai, sekmēs efektīvāku vēlēšanu IT infrastruktūras izdevumu pārvaldību,  liekot uzsvaru uz plānotiem IT uzturēšanas izdevumiem, nevis ārkārtas situāciju vadību saspringtos termiņos un vairākkārtīgi pārmaksājot.</t>
  </si>
  <si>
    <t>Mūsdienu pieaugošajam IT drošības risku līmenim atbilstošas vēlēšanu sistēmas.</t>
  </si>
  <si>
    <t>MK 2015. gada noteikumi Nr 442 "Kārtība, kādā tiek nodrošināta informācijas un komunikācijas tehnoloģiju sistēmu atbilstība minimālajām drošības prasībām"; 
MK 2011. gada noteikumi Nr 100 "Informācijas tehnoloģiju kritiskās infrastruktūras drošības pasākumu plānošanas un īstenošanas kārtība".</t>
  </si>
  <si>
    <t>CVK plāno nomāt līdz 20 Microsoft SQL Server Standard Edition procesora kodolu licencēm un līdz 70 Windows Server Standard Edition procesoru kodolu licencēm. Nomāto licenču skaits var mainīties laika gaitā un ir atkarīgs gan no tā, vai ir vēlēšanu gads, gan arī no ieviesto izmaiņu apjoma, gan arī citiem faktoriem. Tā kā 2023. gadā nav plānotas vēlēšanas un licenču nomas izmaksas nepārsniegs 8500 EUR (visu gadu 4 SQL un 54 Windows server kodolu licences). Savukārt 2022. un 2024. gadā ir vēlēšanas, kas prasīs līdz pat sešiem mēnešiem sistēmas ieviešanai, testēšanai un ekspluatācijai ar maksimālu nomāto procesoru un atbilstošu licenču skaitu, palielinot nomas izmaksas līdz 17 000 EUR gadā (seši mēneši 4 SQL un 54 Windows Server kodolu licences un vēl seši mēneši 20 SQL un 70 Windows Server kodolu licences).</t>
  </si>
  <si>
    <t>2021. gadā CVK  īpašumā ir iegādājusies Vēlēšanu vadības sistēmas (VVS) bāzes un pašvaldības vēlēšanu moduli, kuriem turpmākajos gados nepieciešama uzturēšana atbilstoši kritiskās infrastruktūras standartiem, un jānodrošina izmantošana ne tikai kārtējās, bet arī ārkārtas vēlēšanu procedūrās. 2022. gadā paredzēts iegādāties īpašumā arī Saeimas vēlēšanu moduli. Lai VVS būtu droši izmantojama paredzētajiem mērķiem, tai nepieciešami atjaununinājumi, jānovērš ievainojamības, nepieciešamības gadījumā jāveic programmēšanas darbi. Gatavojoties katrām vēlēšanām, nepieciešami uzlabojumi VVS bāzes modulī, kā arī jānodrošina attiecīgo vēlēšanu moduļu saderība ar papildinājumiem. Kopš 2015. gada CVK īpašumā ir arī Parakstu vākšanas sistēma (PVS), kas tiek izmantota, lai nodrošinātu Satversmē paredzēto parakstīšanās iespēju par vēlētāju inciatīvām. Gadā vidēji tiek reģistrētas divas līdz piecas šādas iniciatīvas. CVK ir panākusi vienošanos ar izstrādātāju, ka vēlēšanu procesu norisē iesaistīto moduļu uzturēšana attiecīgajā vēlēšanu gadā varētu sastādīt 20% no iegādes vērtības, bet gados, kad vēlēšanas nenotiek - 10%. PVS uzturēšana ir ilgstoši nepietiekami finansēta no CVK  budžeta, tāpēc šīs sistēmas uzturēšanai nepieciesamais finansējums veido 20% no sistēmas vērtības. Papildu finansējums nepieciešams arī  sistēmu ārējo drošības testu (pentestu) veikšanai, kuri jānodrošina gan VVS, gan PVS infrastruktūrai, un Microsoft licenču nomai VVS infrastruktūrai.  Līdz šim drošības testus nodrošināja sistēmas izstrādātājs, kas neatbilst labas drošības praksei un Valsts kontroles ieteikumiem. Savukārt VVS moduļu iegāde īpašumā ir radījusi nepieciešamību pēc CVK virtuālo serveru infrastruktūrai izmantoto Microsoft licenču nomas, ko nepārkāpjot autortiesības esošajam risinājumam var piedāvāt vienīgi Latvijas Valsts radio un televīzijas centrs.
Prioritārā pasākuma ietvaros paredzēta arī desmit gadus veca vēlēšanu datu arhīva servera nomaiņa, kurš ir pakļauts paaugstinātiem datu zaudēšanas riskiem.</t>
  </si>
  <si>
    <t>Uzturēt CVK īpašumā esošās vēlēšanu IT sistēmas atbilstoši kritiskās infrastrukrūtas standartiem, lietošanas kārtībā, izmantojamas arī ārkārtas vēlēšanu procedūrām.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</si>
</sst>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i/>
      <sz val="10"/>
      <name val="Times New Roman"/>
      <family val="1"/>
      <charset val="186"/>
    </font>
    <font>
      <sz val="5"/>
      <name val="Arial"/>
      <family val="2"/>
      <charset val="186"/>
    </font>
    <font>
      <b/>
      <sz val="8"/>
      <name val="Times New Roman"/>
      <family val="1"/>
      <charset val="186"/>
    </font>
    <font>
      <b/>
      <sz val="9"/>
      <name val="Times New Roman"/>
      <family val="1"/>
      <charset val="186"/>
    </font>
    <font>
      <i/>
      <sz val="10"/>
      <name val="Arial"/>
      <family val="2"/>
      <charset val="186"/>
    </font>
    <font>
      <sz val="9"/>
      <name val="Times New Roman"/>
      <family val="1"/>
      <charset val="186"/>
    </font>
    <font>
      <b/>
      <vertAlign val="superscript"/>
      <sz val="8"/>
      <name val="Times New Roman"/>
      <family val="1"/>
      <charset val="186"/>
    </font>
    <font>
      <vertAlign val="superscript"/>
      <sz val="9"/>
      <name val="Times New Roman"/>
      <family val="1"/>
      <charset val="186"/>
    </font>
    <font>
      <vertAlign val="superscript"/>
      <sz val="8"/>
      <name val="Times New Roman"/>
      <family val="1"/>
      <charset val="186"/>
    </font>
    <font>
      <sz val="9"/>
      <color rgb="FFFF0000"/>
      <name val="Times New Roman"/>
      <family val="1"/>
      <charset val="186"/>
    </font>
    <font>
      <sz val="8"/>
      <name val="Times New Roman"/>
      <family val="1"/>
      <charset val="18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0" fontId="4" fillId="0" borderId="0"/>
    <xf numFmtId="0" fontId="1" fillId="0" borderId="0" applyBorder="0"/>
  </cellStyleXfs>
  <cellXfs count="131">
    <xf numFmtId="0" fontId="0" fillId="0" borderId="0" xfId="0"/>
    <xf numFmtId="0" fontId="8" fillId="0" borderId="2" xfId="0" applyFont="1" applyFill="1" applyBorder="1" applyAlignment="1">
      <alignment horizontal="center" wrapText="1"/>
    </xf>
    <xf numFmtId="0" fontId="3" fillId="0" borderId="0" xfId="1" applyFont="1" applyFill="1" applyAlignment="1">
      <alignment wrapText="1"/>
    </xf>
    <xf numFmtId="0" fontId="4" fillId="0" borderId="0" xfId="0" applyFont="1"/>
    <xf numFmtId="0" fontId="1" fillId="0" borderId="0" xfId="0" applyFont="1"/>
    <xf numFmtId="49" fontId="9" fillId="0" borderId="2" xfId="0" applyNumberFormat="1" applyFont="1" applyFill="1" applyBorder="1" applyAlignment="1">
      <alignment horizontal="left" vertical="top" wrapText="1"/>
    </xf>
    <xf numFmtId="0" fontId="7" fillId="0" borderId="0" xfId="0" applyFont="1" applyFill="1" applyAlignment="1">
      <alignment wrapText="1"/>
    </xf>
    <xf numFmtId="0" fontId="5" fillId="0" borderId="0" xfId="2" applyFont="1" applyFill="1" applyBorder="1" applyAlignment="1">
      <alignment vertical="center" wrapText="1"/>
    </xf>
    <xf numFmtId="0" fontId="15" fillId="0" borderId="0" xfId="0" applyFont="1" applyFill="1" applyBorder="1" applyAlignment="1">
      <alignment vertical="top" wrapText="1"/>
    </xf>
    <xf numFmtId="49" fontId="9" fillId="0" borderId="4" xfId="0" applyNumberFormat="1" applyFont="1" applyFill="1" applyBorder="1" applyAlignment="1">
      <alignment horizontal="left" vertical="top" wrapText="1"/>
    </xf>
    <xf numFmtId="49" fontId="9" fillId="0" borderId="5" xfId="0" applyNumberFormat="1" applyFont="1" applyFill="1" applyBorder="1" applyAlignment="1">
      <alignment horizontal="left" vertical="top" wrapText="1"/>
    </xf>
    <xf numFmtId="0" fontId="1" fillId="0" borderId="10" xfId="0" applyFont="1" applyFill="1" applyBorder="1" applyAlignment="1">
      <alignment wrapText="1"/>
    </xf>
    <xf numFmtId="1" fontId="3" fillId="3" borderId="0" xfId="0" applyNumberFormat="1" applyFont="1" applyFill="1" applyAlignment="1">
      <alignment wrapText="1"/>
    </xf>
    <xf numFmtId="0" fontId="3" fillId="0" borderId="0" xfId="0" applyFont="1" applyFill="1" applyAlignment="1">
      <alignment wrapText="1"/>
    </xf>
    <xf numFmtId="1" fontId="3" fillId="0" borderId="0" xfId="0" applyNumberFormat="1" applyFont="1" applyFill="1" applyAlignment="1">
      <alignment wrapText="1"/>
    </xf>
    <xf numFmtId="0" fontId="3" fillId="3" borderId="0" xfId="0" applyFont="1" applyFill="1" applyAlignment="1">
      <alignment wrapText="1"/>
    </xf>
    <xf numFmtId="0" fontId="9" fillId="0" borderId="0" xfId="0" applyFont="1" applyFill="1" applyBorder="1" applyAlignment="1">
      <alignment vertical="top" wrapText="1"/>
    </xf>
    <xf numFmtId="3" fontId="3" fillId="0" borderId="2"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3" fontId="3" fillId="0" borderId="2" xfId="0" applyNumberFormat="1" applyFont="1" applyFill="1" applyBorder="1" applyAlignment="1">
      <alignment horizontal="right" wrapText="1"/>
    </xf>
    <xf numFmtId="49" fontId="3" fillId="0" borderId="2" xfId="0" applyNumberFormat="1" applyFont="1" applyFill="1" applyBorder="1" applyAlignment="1">
      <alignment horizontal="right" vertical="center" wrapText="1"/>
    </xf>
    <xf numFmtId="0" fontId="5" fillId="2" borderId="0" xfId="0" applyFont="1" applyFill="1" applyBorder="1" applyAlignment="1">
      <alignment vertical="top" wrapText="1"/>
    </xf>
    <xf numFmtId="0" fontId="5" fillId="2" borderId="3"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right" vertical="center" wrapText="1"/>
    </xf>
    <xf numFmtId="0" fontId="5" fillId="2" borderId="2" xfId="0" applyFont="1" applyFill="1" applyBorder="1" applyAlignment="1">
      <alignment vertical="top" wrapText="1"/>
    </xf>
    <xf numFmtId="1" fontId="3" fillId="3" borderId="8" xfId="0" applyNumberFormat="1" applyFont="1" applyFill="1" applyBorder="1" applyAlignment="1">
      <alignment wrapText="1"/>
    </xf>
    <xf numFmtId="0" fontId="3" fillId="3" borderId="8" xfId="0" applyFont="1" applyFill="1" applyBorder="1" applyAlignment="1">
      <alignment wrapText="1"/>
    </xf>
    <xf numFmtId="1" fontId="3" fillId="3" borderId="6" xfId="0" applyNumberFormat="1" applyFont="1" applyFill="1" applyBorder="1" applyAlignment="1">
      <alignment wrapText="1"/>
    </xf>
    <xf numFmtId="0" fontId="3" fillId="3" borderId="6" xfId="0" applyFont="1" applyFill="1" applyBorder="1" applyAlignment="1">
      <alignment wrapText="1"/>
    </xf>
    <xf numFmtId="0" fontId="1" fillId="0" borderId="0" xfId="0" applyFont="1" applyFill="1" applyAlignment="1">
      <alignment wrapText="1"/>
    </xf>
    <xf numFmtId="1" fontId="1" fillId="0" borderId="0" xfId="0" applyNumberFormat="1" applyFont="1" applyFill="1" applyAlignment="1">
      <alignment wrapText="1"/>
    </xf>
    <xf numFmtId="0" fontId="1" fillId="0" borderId="0" xfId="2" applyFont="1" applyFill="1" applyAlignment="1">
      <alignment wrapText="1"/>
    </xf>
    <xf numFmtId="0" fontId="1" fillId="0" borderId="0" xfId="0" applyFont="1" applyBorder="1" applyAlignment="1">
      <alignment wrapText="1"/>
    </xf>
    <xf numFmtId="0" fontId="1" fillId="0" borderId="0" xfId="0" applyFont="1" applyAlignment="1">
      <alignment wrapText="1"/>
    </xf>
    <xf numFmtId="3" fontId="1" fillId="0" borderId="2" xfId="0" applyNumberFormat="1" applyFont="1" applyFill="1" applyBorder="1" applyAlignment="1">
      <alignment horizontal="right" vertical="center" wrapText="1"/>
    </xf>
    <xf numFmtId="0" fontId="16" fillId="0" borderId="0" xfId="1" applyFont="1" applyFill="1" applyAlignment="1">
      <alignment horizontal="justify" wrapText="1"/>
    </xf>
    <xf numFmtId="3" fontId="3" fillId="4" borderId="2" xfId="0" applyNumberFormat="1" applyFont="1" applyFill="1" applyBorder="1" applyAlignment="1">
      <alignment horizontal="right" vertical="center" wrapText="1"/>
    </xf>
    <xf numFmtId="49" fontId="9" fillId="0" borderId="1" xfId="0" applyNumberFormat="1" applyFont="1" applyFill="1" applyBorder="1" applyAlignment="1">
      <alignment horizontal="justify" vertical="top" wrapText="1"/>
    </xf>
    <xf numFmtId="49" fontId="9" fillId="0" borderId="6" xfId="0" applyNumberFormat="1" applyFont="1" applyFill="1" applyBorder="1" applyAlignment="1">
      <alignment horizontal="justify" vertical="top" wrapText="1"/>
    </xf>
    <xf numFmtId="49" fontId="9" fillId="0" borderId="7" xfId="0" applyNumberFormat="1" applyFont="1" applyFill="1" applyBorder="1" applyAlignment="1">
      <alignment horizontal="justify" vertical="top" wrapText="1"/>
    </xf>
    <xf numFmtId="1" fontId="3" fillId="3" borderId="0" xfId="0" applyNumberFormat="1" applyFont="1" applyFill="1" applyAlignment="1">
      <alignment horizontal="center" wrapText="1"/>
    </xf>
    <xf numFmtId="0" fontId="1" fillId="0" borderId="0" xfId="0" applyFont="1" applyAlignment="1">
      <alignment horizontal="center" wrapText="1"/>
    </xf>
    <xf numFmtId="0" fontId="8" fillId="2" borderId="2" xfId="0" applyFont="1" applyFill="1" applyBorder="1" applyAlignment="1">
      <alignment horizontal="left" wrapText="1"/>
    </xf>
    <xf numFmtId="0" fontId="5" fillId="4" borderId="0" xfId="2" applyFont="1" applyFill="1" applyBorder="1" applyAlignment="1">
      <alignment horizontal="justify" vertical="top" wrapText="1"/>
    </xf>
    <xf numFmtId="0" fontId="1" fillId="4" borderId="0" xfId="0" applyFont="1" applyFill="1" applyAlignment="1">
      <alignment horizontal="justify" vertical="top" wrapText="1"/>
    </xf>
    <xf numFmtId="49" fontId="3" fillId="4" borderId="1" xfId="0" applyNumberFormat="1" applyFont="1" applyFill="1" applyBorder="1" applyAlignment="1">
      <alignment horizontal="justify" vertical="top" wrapText="1"/>
    </xf>
    <xf numFmtId="0" fontId="1" fillId="4" borderId="6" xfId="0" applyFont="1" applyFill="1" applyBorder="1" applyAlignment="1">
      <alignment horizontal="justify" vertical="top" wrapText="1"/>
    </xf>
    <xf numFmtId="0" fontId="1" fillId="4" borderId="7" xfId="0" applyFont="1" applyFill="1" applyBorder="1" applyAlignment="1">
      <alignment horizontal="justify" vertical="top" wrapText="1"/>
    </xf>
    <xf numFmtId="49" fontId="3" fillId="2" borderId="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49" fontId="3" fillId="4" borderId="1" xfId="0" applyNumberFormat="1" applyFont="1" applyFill="1" applyBorder="1" applyAlignment="1">
      <alignment horizontal="justify" vertical="center" wrapText="1"/>
    </xf>
    <xf numFmtId="0" fontId="1" fillId="4" borderId="6" xfId="0" applyFont="1" applyFill="1" applyBorder="1" applyAlignment="1">
      <alignment horizontal="justify" vertical="center" wrapText="1"/>
    </xf>
    <xf numFmtId="0" fontId="1" fillId="4" borderId="7" xfId="0" applyFont="1" applyFill="1" applyBorder="1" applyAlignment="1">
      <alignment horizontal="justify" vertical="center" wrapText="1"/>
    </xf>
    <xf numFmtId="49" fontId="9" fillId="0" borderId="3" xfId="0" applyNumberFormat="1" applyFont="1" applyFill="1" applyBorder="1" applyAlignment="1">
      <alignment horizontal="left" vertical="top" wrapText="1"/>
    </xf>
    <xf numFmtId="49" fontId="1" fillId="0" borderId="4" xfId="0" applyNumberFormat="1" applyFont="1" applyBorder="1" applyAlignment="1">
      <alignment horizontal="left" vertical="top" wrapText="1"/>
    </xf>
    <xf numFmtId="0" fontId="6" fillId="4" borderId="2" xfId="0" applyFont="1" applyFill="1" applyBorder="1" applyAlignment="1">
      <alignment vertical="top" wrapText="1"/>
    </xf>
    <xf numFmtId="0" fontId="10" fillId="4" borderId="2" xfId="0" applyFont="1" applyFill="1" applyBorder="1" applyAlignment="1">
      <alignment vertical="top" wrapText="1"/>
    </xf>
    <xf numFmtId="49" fontId="1" fillId="4" borderId="6" xfId="0" applyNumberFormat="1" applyFont="1" applyFill="1" applyBorder="1" applyAlignment="1">
      <alignment horizontal="justify" vertical="top" wrapText="1"/>
    </xf>
    <xf numFmtId="49" fontId="1" fillId="4" borderId="7" xfId="0" applyNumberFormat="1" applyFont="1" applyFill="1" applyBorder="1" applyAlignment="1">
      <alignment horizontal="justify" vertical="top" wrapText="1"/>
    </xf>
    <xf numFmtId="49" fontId="9" fillId="0" borderId="3"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0" fontId="5" fillId="2" borderId="2" xfId="0" applyFont="1" applyFill="1" applyBorder="1" applyAlignment="1">
      <alignment horizontal="justify" vertical="top" wrapText="1"/>
    </xf>
    <xf numFmtId="0" fontId="1" fillId="2" borderId="2" xfId="0" applyFont="1" applyFill="1" applyBorder="1" applyAlignment="1">
      <alignment horizontal="justify" vertical="top" wrapText="1"/>
    </xf>
    <xf numFmtId="49" fontId="3" fillId="0" borderId="2" xfId="0" applyNumberFormat="1" applyFont="1" applyBorder="1" applyAlignment="1">
      <alignment horizontal="justify" vertical="top" wrapText="1"/>
    </xf>
    <xf numFmtId="49" fontId="1" fillId="0" borderId="2" xfId="0" applyNumberFormat="1" applyFont="1" applyBorder="1" applyAlignment="1">
      <alignment horizontal="justify" vertical="top" wrapText="1"/>
    </xf>
    <xf numFmtId="49" fontId="3" fillId="0" borderId="2" xfId="0" applyNumberFormat="1" applyFont="1" applyFill="1" applyBorder="1" applyAlignment="1">
      <alignment horizontal="justify" vertical="top" wrapText="1"/>
    </xf>
    <xf numFmtId="49" fontId="1" fillId="0" borderId="2" xfId="0" applyNumberFormat="1" applyFont="1" applyFill="1" applyBorder="1" applyAlignment="1">
      <alignment horizontal="justify" vertical="top" wrapText="1"/>
    </xf>
    <xf numFmtId="49" fontId="3" fillId="0" borderId="0" xfId="1" applyNumberFormat="1" applyFont="1" applyFill="1" applyAlignment="1">
      <alignment horizontal="center" vertical="center" wrapText="1"/>
    </xf>
    <xf numFmtId="49" fontId="1" fillId="0" borderId="0" xfId="1" applyNumberFormat="1" applyFont="1" applyFill="1" applyAlignment="1">
      <alignment horizontal="center" vertical="center" wrapText="1"/>
    </xf>
    <xf numFmtId="0" fontId="11" fillId="0" borderId="8" xfId="1" applyFont="1" applyFill="1" applyBorder="1" applyAlignment="1">
      <alignment horizontal="center" wrapText="1"/>
    </xf>
    <xf numFmtId="0" fontId="1" fillId="0" borderId="8" xfId="1" applyFont="1" applyFill="1" applyBorder="1" applyAlignment="1">
      <alignment horizontal="center" wrapText="1"/>
    </xf>
    <xf numFmtId="0" fontId="3" fillId="0" borderId="0" xfId="1" applyFont="1" applyFill="1" applyBorder="1" applyAlignment="1">
      <alignment wrapText="1"/>
    </xf>
    <xf numFmtId="0" fontId="1" fillId="0" borderId="0" xfId="1" applyFont="1" applyFill="1" applyAlignment="1">
      <alignment wrapText="1"/>
    </xf>
    <xf numFmtId="49" fontId="3" fillId="0" borderId="0" xfId="1" applyNumberFormat="1" applyFont="1" applyFill="1" applyBorder="1" applyAlignment="1">
      <alignment horizontal="center" vertical="center" wrapText="1"/>
    </xf>
    <xf numFmtId="49" fontId="1" fillId="0" borderId="0" xfId="1" applyNumberFormat="1" applyFont="1" applyFill="1" applyAlignment="1">
      <alignment wrapText="1"/>
    </xf>
    <xf numFmtId="0" fontId="2" fillId="0" borderId="0" xfId="2" applyFont="1" applyFill="1" applyAlignment="1">
      <alignment horizontal="center" vertical="top" wrapText="1"/>
    </xf>
    <xf numFmtId="49" fontId="3" fillId="4" borderId="6" xfId="0" applyNumberFormat="1" applyFont="1" applyFill="1" applyBorder="1" applyAlignment="1">
      <alignment horizontal="justify" vertical="center" wrapText="1"/>
    </xf>
    <xf numFmtId="49" fontId="3" fillId="4" borderId="7" xfId="0" applyNumberFormat="1" applyFont="1" applyFill="1" applyBorder="1" applyAlignment="1">
      <alignment horizontal="justify" vertical="center" wrapText="1"/>
    </xf>
    <xf numFmtId="0" fontId="5" fillId="2" borderId="0" xfId="0" applyFont="1" applyFill="1" applyBorder="1" applyAlignment="1">
      <alignment horizontal="left" vertical="top" wrapText="1"/>
    </xf>
    <xf numFmtId="0" fontId="5" fillId="2" borderId="0" xfId="2" applyFont="1" applyFill="1" applyBorder="1" applyAlignment="1">
      <alignment horizontal="left" vertical="top" wrapText="1"/>
    </xf>
    <xf numFmtId="49" fontId="3" fillId="4" borderId="6" xfId="0" applyNumberFormat="1" applyFont="1" applyFill="1" applyBorder="1" applyAlignment="1">
      <alignment horizontal="justify" vertical="top" wrapText="1"/>
    </xf>
    <xf numFmtId="49" fontId="3" fillId="4" borderId="7" xfId="0" applyNumberFormat="1" applyFont="1" applyFill="1" applyBorder="1" applyAlignment="1">
      <alignment horizontal="justify" vertical="top" wrapText="1"/>
    </xf>
    <xf numFmtId="49" fontId="3" fillId="0" borderId="8" xfId="0" applyNumberFormat="1" applyFont="1" applyFill="1" applyBorder="1" applyAlignment="1">
      <alignment horizontal="justify" vertical="top" wrapText="1"/>
    </xf>
    <xf numFmtId="49" fontId="3" fillId="0" borderId="9" xfId="0" applyNumberFormat="1" applyFont="1" applyFill="1" applyBorder="1" applyAlignment="1">
      <alignment horizontal="justify" vertical="top" wrapText="1"/>
    </xf>
    <xf numFmtId="0" fontId="5"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7" xfId="0" applyFont="1" applyFill="1" applyBorder="1" applyAlignment="1">
      <alignment horizontal="justify" vertical="top" wrapText="1"/>
    </xf>
    <xf numFmtId="49" fontId="3" fillId="0" borderId="6" xfId="0" applyNumberFormat="1" applyFont="1" applyBorder="1" applyAlignment="1">
      <alignment horizontal="justify" vertical="top" wrapText="1"/>
    </xf>
    <xf numFmtId="49" fontId="3" fillId="0" borderId="7" xfId="0" applyNumberFormat="1" applyFont="1" applyBorder="1" applyAlignment="1">
      <alignment horizontal="justify" vertical="top" wrapText="1"/>
    </xf>
    <xf numFmtId="0" fontId="5" fillId="2" borderId="2" xfId="0" applyFont="1" applyFill="1" applyBorder="1" applyAlignment="1">
      <alignment vertical="top" wrapText="1"/>
    </xf>
    <xf numFmtId="0" fontId="1" fillId="2" borderId="2" xfId="0" applyFont="1" applyFill="1" applyBorder="1" applyAlignment="1">
      <alignment vertical="top" wrapText="1"/>
    </xf>
    <xf numFmtId="0" fontId="5" fillId="0" borderId="0" xfId="0" applyFont="1" applyFill="1" applyAlignment="1">
      <alignment horizontal="left" wrapText="1"/>
    </xf>
    <xf numFmtId="0" fontId="3" fillId="0" borderId="1" xfId="0" applyFont="1" applyFill="1" applyBorder="1" applyAlignment="1">
      <alignment horizontal="justify" vertical="top" wrapText="1"/>
    </xf>
    <xf numFmtId="0" fontId="3" fillId="0" borderId="6" xfId="0" applyFont="1" applyFill="1" applyBorder="1" applyAlignment="1">
      <alignment horizontal="justify" vertical="top" wrapText="1"/>
    </xf>
    <xf numFmtId="0" fontId="3" fillId="0" borderId="7" xfId="0" applyFont="1" applyFill="1" applyBorder="1" applyAlignment="1">
      <alignment horizontal="justify" vertical="top" wrapText="1"/>
    </xf>
    <xf numFmtId="0" fontId="5" fillId="0" borderId="1" xfId="0" applyFont="1" applyFill="1" applyBorder="1" applyAlignment="1">
      <alignment horizontal="center" vertical="top" wrapText="1"/>
    </xf>
    <xf numFmtId="0" fontId="5" fillId="0" borderId="7" xfId="0" applyFont="1" applyFill="1" applyBorder="1" applyAlignment="1">
      <alignment horizontal="center" vertical="top" wrapText="1"/>
    </xf>
    <xf numFmtId="49" fontId="3" fillId="0" borderId="1" xfId="0" applyNumberFormat="1" applyFont="1" applyFill="1" applyBorder="1" applyAlignment="1">
      <alignment horizontal="justify" vertical="top" wrapText="1"/>
    </xf>
    <xf numFmtId="49" fontId="3" fillId="0" borderId="6" xfId="0" applyNumberFormat="1" applyFont="1" applyFill="1" applyBorder="1" applyAlignment="1">
      <alignment horizontal="justify" vertical="top" wrapText="1"/>
    </xf>
    <xf numFmtId="49" fontId="3" fillId="0" borderId="7" xfId="0" applyNumberFormat="1" applyFont="1" applyFill="1" applyBorder="1" applyAlignment="1">
      <alignment horizontal="justify" vertical="top" wrapText="1"/>
    </xf>
    <xf numFmtId="49" fontId="11" fillId="4" borderId="1" xfId="0" applyNumberFormat="1" applyFont="1" applyFill="1" applyBorder="1" applyAlignment="1">
      <alignment horizontal="left" vertical="top" wrapText="1"/>
    </xf>
    <xf numFmtId="49" fontId="11" fillId="4" borderId="6" xfId="0" applyNumberFormat="1" applyFont="1" applyFill="1" applyBorder="1" applyAlignment="1">
      <alignment horizontal="left" vertical="top" wrapText="1"/>
    </xf>
    <xf numFmtId="49" fontId="11" fillId="4" borderId="7" xfId="0" applyNumberFormat="1" applyFont="1" applyFill="1" applyBorder="1" applyAlignment="1">
      <alignment horizontal="left" vertical="top" wrapText="1"/>
    </xf>
    <xf numFmtId="49" fontId="9" fillId="0" borderId="3" xfId="0" applyNumberFormat="1" applyFont="1" applyBorder="1" applyAlignment="1">
      <alignment horizontal="center" vertical="top" wrapText="1"/>
    </xf>
    <xf numFmtId="49" fontId="9" fillId="0" borderId="4" xfId="0" applyNumberFormat="1" applyFont="1" applyBorder="1" applyAlignment="1">
      <alignment horizontal="center" vertical="top" wrapText="1"/>
    </xf>
    <xf numFmtId="49" fontId="9" fillId="0" borderId="5"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5" fillId="2" borderId="1"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cellXfs>
  <cellStyles count="3">
    <cellStyle name="Normal" xfId="0" builtinId="0"/>
    <cellStyle name="Normal 2" xfId="1"/>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38</xdr:row>
          <xdr:rowOff>2941320</xdr:rowOff>
        </xdr:from>
        <xdr:to>
          <xdr:col>9</xdr:col>
          <xdr:colOff>876300</xdr:colOff>
          <xdr:row>38</xdr:row>
          <xdr:rowOff>4137660</xdr:rowOff>
        </xdr:to>
        <xdr:sp macro="" textlink="">
          <xdr:nvSpPr>
            <xdr:cNvPr id="1026" name="Object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266700</xdr:rowOff>
        </xdr:from>
        <xdr:to>
          <xdr:col>6</xdr:col>
          <xdr:colOff>236220</xdr:colOff>
          <xdr:row>38</xdr:row>
          <xdr:rowOff>2842260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Excel_Worksheet2.xlsx"/><Relationship Id="rId5" Type="http://schemas.openxmlformats.org/officeDocument/2006/relationships/image" Target="../media/image1.emf"/><Relationship Id="rId4" Type="http://schemas.openxmlformats.org/officeDocument/2006/relationships/package" Target="../embeddings/Microsoft_Excel_Worksheet1.xls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topLeftCell="A38" zoomScaleNormal="100" zoomScalePageLayoutView="120" workbookViewId="0">
      <selection activeCell="H46" sqref="H46"/>
    </sheetView>
  </sheetViews>
  <sheetFormatPr defaultColWidth="8.88671875" defaultRowHeight="13.2" x14ac:dyDescent="0.25"/>
  <cols>
    <col min="1" max="1" width="3.5546875" style="35" customWidth="1"/>
    <col min="2" max="2" width="25.6640625" style="35" customWidth="1"/>
    <col min="3" max="3" width="13.6640625" style="35" customWidth="1"/>
    <col min="4" max="4" width="5.109375" style="35" customWidth="1"/>
    <col min="5" max="10" width="14.33203125" style="35" customWidth="1"/>
    <col min="11" max="11" width="8.88671875" style="35"/>
    <col min="12" max="12" width="8.88671875" style="36"/>
    <col min="13" max="16384" width="8.88671875" style="35"/>
  </cols>
  <sheetData>
    <row r="1" spans="1:15" hidden="1" x14ac:dyDescent="0.25">
      <c r="A1" s="6" t="s">
        <v>0</v>
      </c>
      <c r="B1" s="6" t="s">
        <v>1</v>
      </c>
      <c r="C1" s="6"/>
      <c r="D1" s="6" t="s">
        <v>2</v>
      </c>
      <c r="E1" s="6" t="s">
        <v>3</v>
      </c>
      <c r="F1" s="6" t="s">
        <v>4</v>
      </c>
      <c r="G1" s="6" t="s">
        <v>5</v>
      </c>
    </row>
    <row r="2" spans="1:15" ht="15.75" customHeight="1" x14ac:dyDescent="0.25">
      <c r="B2" s="93" t="s">
        <v>18</v>
      </c>
      <c r="C2" s="93"/>
      <c r="D2" s="93"/>
      <c r="E2" s="93"/>
      <c r="F2" s="93"/>
      <c r="G2" s="93"/>
      <c r="H2" s="93"/>
      <c r="I2" s="93"/>
      <c r="L2" s="35"/>
      <c r="M2" s="13"/>
    </row>
    <row r="3" spans="1:15" ht="13.5" customHeight="1" x14ac:dyDescent="0.25">
      <c r="A3" s="37"/>
      <c r="B3" s="7"/>
      <c r="C3" s="7"/>
      <c r="D3" s="7"/>
      <c r="E3" s="7"/>
      <c r="F3" s="7"/>
      <c r="G3" s="7"/>
      <c r="H3" s="7"/>
      <c r="I3" s="7"/>
      <c r="L3" s="14"/>
      <c r="M3" s="13"/>
    </row>
    <row r="4" spans="1:15" ht="13.5" customHeight="1" x14ac:dyDescent="0.25">
      <c r="A4" s="37"/>
      <c r="B4" s="96" t="s">
        <v>68</v>
      </c>
      <c r="C4" s="96"/>
      <c r="D4" s="109" t="s">
        <v>60</v>
      </c>
      <c r="E4" s="109"/>
      <c r="F4" s="109"/>
      <c r="G4" s="109"/>
      <c r="L4" s="14"/>
      <c r="M4" s="13"/>
    </row>
    <row r="5" spans="1:15" ht="27.75" customHeight="1" x14ac:dyDescent="0.25">
      <c r="A5" s="37"/>
      <c r="B5" s="97" t="s">
        <v>19</v>
      </c>
      <c r="C5" s="97"/>
      <c r="D5" s="49" t="s">
        <v>114</v>
      </c>
      <c r="E5" s="49"/>
      <c r="F5" s="49"/>
      <c r="G5" s="49"/>
      <c r="H5" s="49"/>
      <c r="I5" s="49"/>
      <c r="J5" s="50"/>
      <c r="L5" s="14"/>
      <c r="M5" s="13"/>
    </row>
    <row r="6" spans="1:15" x14ac:dyDescent="0.25">
      <c r="A6" s="37"/>
      <c r="B6" s="21" t="s">
        <v>11</v>
      </c>
      <c r="C6" s="16" t="s">
        <v>113</v>
      </c>
      <c r="D6" s="8"/>
      <c r="E6" s="8"/>
      <c r="F6" s="8"/>
      <c r="G6" s="8"/>
      <c r="H6" s="8"/>
      <c r="I6" s="8"/>
      <c r="L6" s="14"/>
      <c r="M6" s="13"/>
    </row>
    <row r="7" spans="1:15" x14ac:dyDescent="0.25">
      <c r="A7" s="37"/>
      <c r="B7" s="37"/>
      <c r="C7" s="37"/>
      <c r="D7" s="38"/>
      <c r="E7" s="38"/>
      <c r="F7" s="38"/>
      <c r="L7" s="14"/>
      <c r="M7" s="13"/>
    </row>
    <row r="8" spans="1:15" ht="12.75" customHeight="1" x14ac:dyDescent="0.25">
      <c r="A8" s="1" t="s">
        <v>12</v>
      </c>
      <c r="B8" s="56" t="s">
        <v>20</v>
      </c>
      <c r="C8" s="56"/>
      <c r="D8" s="56"/>
      <c r="E8" s="56"/>
      <c r="F8" s="56"/>
      <c r="G8" s="56"/>
      <c r="H8" s="56"/>
      <c r="I8" s="56"/>
      <c r="J8" s="56"/>
      <c r="L8" s="46" t="s">
        <v>93</v>
      </c>
      <c r="M8" s="47"/>
    </row>
    <row r="9" spans="1:15" ht="27.75" customHeight="1" x14ac:dyDescent="0.25">
      <c r="A9" s="5" t="s">
        <v>74</v>
      </c>
      <c r="B9" s="30" t="s">
        <v>16</v>
      </c>
      <c r="C9" s="98" t="s">
        <v>122</v>
      </c>
      <c r="D9" s="98"/>
      <c r="E9" s="98"/>
      <c r="F9" s="98"/>
      <c r="G9" s="98"/>
      <c r="H9" s="98"/>
      <c r="I9" s="98"/>
      <c r="J9" s="99"/>
      <c r="L9" s="33">
        <f>LEN(TRIM(C9))</f>
        <v>164</v>
      </c>
      <c r="M9" s="34" t="s">
        <v>66</v>
      </c>
    </row>
    <row r="10" spans="1:15" ht="219.6" customHeight="1" x14ac:dyDescent="0.25">
      <c r="A10" s="9" t="s">
        <v>75</v>
      </c>
      <c r="B10" s="30" t="s">
        <v>17</v>
      </c>
      <c r="C10" s="51" t="s">
        <v>121</v>
      </c>
      <c r="D10" s="52"/>
      <c r="E10" s="52"/>
      <c r="F10" s="52"/>
      <c r="G10" s="52"/>
      <c r="H10" s="52"/>
      <c r="I10" s="52"/>
      <c r="J10" s="53"/>
      <c r="L10" s="31">
        <f>LEN(TRIM(C10))-LEN(SUBSTITUTE(C10," ",""))+1</f>
        <v>248</v>
      </c>
      <c r="M10" s="32" t="s">
        <v>67</v>
      </c>
    </row>
    <row r="11" spans="1:15" ht="14.25" customHeight="1" x14ac:dyDescent="0.25">
      <c r="A11" s="10" t="s">
        <v>76</v>
      </c>
      <c r="B11" s="22" t="s">
        <v>22</v>
      </c>
      <c r="C11" s="100" t="s">
        <v>100</v>
      </c>
      <c r="D11" s="100"/>
      <c r="E11" s="100"/>
      <c r="F11" s="100"/>
      <c r="G11" s="100"/>
      <c r="H11" s="100"/>
      <c r="I11" s="100"/>
      <c r="J11" s="101"/>
      <c r="L11" s="14"/>
      <c r="M11" s="13"/>
    </row>
    <row r="12" spans="1:15" ht="38.25" customHeight="1" x14ac:dyDescent="0.25">
      <c r="A12" s="5" t="s">
        <v>77</v>
      </c>
      <c r="B12" s="107" t="s">
        <v>30</v>
      </c>
      <c r="C12" s="108"/>
      <c r="D12" s="108"/>
      <c r="E12" s="83" t="s">
        <v>100</v>
      </c>
      <c r="F12" s="84"/>
      <c r="G12" s="84"/>
      <c r="H12" s="84"/>
      <c r="I12" s="84"/>
      <c r="J12" s="84"/>
      <c r="K12" s="11"/>
      <c r="L12" s="13"/>
      <c r="M12" s="13"/>
      <c r="N12" s="39"/>
      <c r="O12" s="39"/>
    </row>
    <row r="13" spans="1:15" ht="63.75" customHeight="1" x14ac:dyDescent="0.25">
      <c r="A13" s="71" t="s">
        <v>78</v>
      </c>
      <c r="B13" s="30" t="s">
        <v>28</v>
      </c>
      <c r="C13" s="73" t="s">
        <v>70</v>
      </c>
      <c r="D13" s="74"/>
      <c r="E13" s="51" t="s">
        <v>117</v>
      </c>
      <c r="F13" s="75"/>
      <c r="G13" s="75"/>
      <c r="H13" s="75"/>
      <c r="I13" s="75"/>
      <c r="J13" s="76"/>
      <c r="L13" s="12">
        <f>LEN(TRIM(E13))-LEN(SUBSTITUTE(E13," ",""))+1</f>
        <v>28</v>
      </c>
      <c r="M13" s="15" t="s">
        <v>67</v>
      </c>
    </row>
    <row r="14" spans="1:15" ht="38.25" customHeight="1" x14ac:dyDescent="0.25">
      <c r="A14" s="72"/>
      <c r="B14" s="30" t="s">
        <v>27</v>
      </c>
      <c r="C14" s="73" t="s">
        <v>34</v>
      </c>
      <c r="D14" s="73"/>
      <c r="E14" s="51"/>
      <c r="F14" s="75"/>
      <c r="G14" s="75"/>
      <c r="H14" s="75"/>
      <c r="I14" s="75"/>
      <c r="J14" s="76"/>
      <c r="L14" s="31">
        <f>LEN(TRIM(E14))-LEN(SUBSTITUTE(E14," ",""))+1</f>
        <v>1</v>
      </c>
      <c r="M14" s="32" t="s">
        <v>67</v>
      </c>
    </row>
    <row r="15" spans="1:15" ht="38.25" customHeight="1" x14ac:dyDescent="0.25">
      <c r="A15" s="77" t="s">
        <v>79</v>
      </c>
      <c r="B15" s="79" t="s">
        <v>73</v>
      </c>
      <c r="C15" s="80"/>
      <c r="D15" s="80"/>
      <c r="E15" s="80"/>
      <c r="F15" s="102" t="s">
        <v>72</v>
      </c>
      <c r="G15" s="103"/>
      <c r="H15" s="103"/>
      <c r="I15" s="103"/>
      <c r="J15" s="104"/>
    </row>
    <row r="16" spans="1:15" ht="52.95" customHeight="1" x14ac:dyDescent="0.25">
      <c r="A16" s="78"/>
      <c r="B16" s="81" t="s">
        <v>118</v>
      </c>
      <c r="C16" s="82"/>
      <c r="D16" s="82"/>
      <c r="E16" s="82"/>
      <c r="F16" s="105" t="s">
        <v>119</v>
      </c>
      <c r="G16" s="105"/>
      <c r="H16" s="105"/>
      <c r="I16" s="105"/>
      <c r="J16" s="106"/>
    </row>
    <row r="17" spans="1:10" ht="27.6" customHeight="1" x14ac:dyDescent="0.25">
      <c r="A17" s="78"/>
      <c r="B17" s="83"/>
      <c r="C17" s="84"/>
      <c r="D17" s="84"/>
      <c r="E17" s="84"/>
      <c r="F17" s="84"/>
      <c r="G17" s="84"/>
      <c r="H17" s="84"/>
      <c r="I17" s="84"/>
      <c r="J17" s="84"/>
    </row>
    <row r="18" spans="1:10" ht="16.5" customHeight="1" x14ac:dyDescent="0.25">
      <c r="A18" s="72"/>
      <c r="B18" s="83"/>
      <c r="C18" s="84"/>
      <c r="D18" s="84"/>
      <c r="E18" s="84"/>
      <c r="F18" s="84"/>
      <c r="G18" s="84"/>
      <c r="H18" s="84"/>
      <c r="I18" s="84"/>
      <c r="J18" s="84"/>
    </row>
    <row r="19" spans="1:10" ht="14.25" customHeight="1" x14ac:dyDescent="0.25">
      <c r="A19" s="77" t="s">
        <v>80</v>
      </c>
      <c r="B19" s="57" t="s">
        <v>7</v>
      </c>
      <c r="C19" s="58"/>
      <c r="D19" s="58"/>
      <c r="E19" s="58"/>
      <c r="F19" s="58"/>
      <c r="G19" s="58"/>
      <c r="H19" s="58"/>
      <c r="I19" s="58"/>
      <c r="J19" s="59"/>
    </row>
    <row r="20" spans="1:10" ht="61.5" customHeight="1" x14ac:dyDescent="0.25">
      <c r="A20" s="123"/>
      <c r="B20" s="48"/>
      <c r="C20" s="48"/>
      <c r="D20" s="48"/>
      <c r="E20" s="23" t="s">
        <v>101</v>
      </c>
      <c r="F20" s="23" t="s">
        <v>102</v>
      </c>
      <c r="G20" s="23" t="s">
        <v>106</v>
      </c>
      <c r="H20" s="24" t="s">
        <v>94</v>
      </c>
      <c r="I20" s="24" t="s">
        <v>95</v>
      </c>
      <c r="J20" s="24" t="s">
        <v>96</v>
      </c>
    </row>
    <row r="21" spans="1:10" ht="15" customHeight="1" x14ac:dyDescent="0.25">
      <c r="A21" s="123"/>
      <c r="B21" s="128" t="s">
        <v>99</v>
      </c>
      <c r="C21" s="129"/>
      <c r="D21" s="130"/>
      <c r="E21" s="17">
        <v>0</v>
      </c>
      <c r="F21" s="17">
        <v>0</v>
      </c>
      <c r="G21" s="17">
        <v>0</v>
      </c>
      <c r="H21" s="18"/>
      <c r="I21" s="18">
        <v>0</v>
      </c>
      <c r="J21" s="27"/>
    </row>
    <row r="22" spans="1:10" x14ac:dyDescent="0.25">
      <c r="A22" s="123"/>
      <c r="B22" s="66" t="s">
        <v>97</v>
      </c>
      <c r="C22" s="66"/>
      <c r="D22" s="67"/>
      <c r="E22" s="17">
        <v>234296</v>
      </c>
      <c r="F22" s="17">
        <v>198465</v>
      </c>
      <c r="G22" s="17">
        <v>260596</v>
      </c>
      <c r="H22" s="40"/>
      <c r="I22" s="17">
        <v>260596</v>
      </c>
      <c r="J22" s="28"/>
    </row>
    <row r="23" spans="1:10" ht="12.75" customHeight="1" x14ac:dyDescent="0.25">
      <c r="A23" s="123"/>
      <c r="B23" s="60" t="s">
        <v>98</v>
      </c>
      <c r="C23" s="61"/>
      <c r="D23" s="61"/>
      <c r="E23" s="17"/>
      <c r="F23" s="17"/>
      <c r="G23" s="17"/>
      <c r="H23" s="17"/>
      <c r="I23" s="17"/>
      <c r="J23" s="28"/>
    </row>
    <row r="24" spans="1:10" ht="12.75" customHeight="1" x14ac:dyDescent="0.25">
      <c r="A24" s="123"/>
      <c r="B24" s="60" t="s">
        <v>92</v>
      </c>
      <c r="C24" s="61"/>
      <c r="D24" s="61"/>
      <c r="E24" s="61"/>
      <c r="F24" s="61"/>
      <c r="G24" s="61"/>
      <c r="H24" s="61"/>
      <c r="I24" s="61"/>
      <c r="J24" s="62"/>
    </row>
    <row r="25" spans="1:10" ht="13.5" customHeight="1" x14ac:dyDescent="0.25">
      <c r="A25" s="123"/>
      <c r="B25" s="54" t="s">
        <v>23</v>
      </c>
      <c r="C25" s="54"/>
      <c r="D25" s="55"/>
      <c r="E25" s="17">
        <v>10000</v>
      </c>
      <c r="F25" s="17">
        <v>10000</v>
      </c>
      <c r="G25" s="17">
        <v>10000</v>
      </c>
      <c r="H25" s="17"/>
      <c r="I25" s="19">
        <v>10000</v>
      </c>
      <c r="J25" s="28"/>
    </row>
    <row r="26" spans="1:10" ht="13.5" customHeight="1" x14ac:dyDescent="0.25">
      <c r="A26" s="123"/>
      <c r="B26" s="54" t="s">
        <v>6</v>
      </c>
      <c r="C26" s="54"/>
      <c r="D26" s="55"/>
      <c r="E26" s="17">
        <v>224296</v>
      </c>
      <c r="F26" s="17">
        <v>188465</v>
      </c>
      <c r="G26" s="17">
        <v>250596</v>
      </c>
      <c r="H26" s="17"/>
      <c r="I26" s="17">
        <v>250596</v>
      </c>
      <c r="J26" s="28"/>
    </row>
    <row r="27" spans="1:10" ht="24" customHeight="1" x14ac:dyDescent="0.25">
      <c r="A27" s="124"/>
      <c r="B27" s="66" t="s">
        <v>107</v>
      </c>
      <c r="C27" s="66"/>
      <c r="D27" s="67"/>
      <c r="E27" s="20"/>
      <c r="F27" s="20"/>
      <c r="G27" s="20"/>
      <c r="H27" s="20"/>
      <c r="I27" s="20"/>
      <c r="J27" s="29"/>
    </row>
    <row r="28" spans="1:10" x14ac:dyDescent="0.25">
      <c r="A28" s="77" t="s">
        <v>81</v>
      </c>
      <c r="B28" s="63" t="s">
        <v>24</v>
      </c>
      <c r="C28" s="64"/>
      <c r="D28" s="64"/>
      <c r="E28" s="64"/>
      <c r="F28" s="64"/>
      <c r="G28" s="64"/>
      <c r="H28" s="64"/>
      <c r="I28" s="64"/>
      <c r="J28" s="65"/>
    </row>
    <row r="29" spans="1:10" ht="12.75" customHeight="1" x14ac:dyDescent="0.25">
      <c r="A29" s="123"/>
      <c r="B29" s="125" t="s">
        <v>8</v>
      </c>
      <c r="C29" s="126"/>
      <c r="D29" s="127"/>
      <c r="E29" s="125" t="s">
        <v>9</v>
      </c>
      <c r="F29" s="126"/>
      <c r="G29" s="127"/>
      <c r="H29" s="25" t="s">
        <v>101</v>
      </c>
      <c r="I29" s="25" t="s">
        <v>102</v>
      </c>
      <c r="J29" s="25" t="s">
        <v>106</v>
      </c>
    </row>
    <row r="30" spans="1:10" ht="24" customHeight="1" x14ac:dyDescent="0.25">
      <c r="A30" s="123"/>
      <c r="B30" s="68" t="s">
        <v>109</v>
      </c>
      <c r="C30" s="94"/>
      <c r="D30" s="95"/>
      <c r="E30" s="68" t="s">
        <v>115</v>
      </c>
      <c r="F30" s="94"/>
      <c r="G30" s="95"/>
      <c r="H30" s="42">
        <v>1</v>
      </c>
      <c r="I30" s="42">
        <v>1</v>
      </c>
      <c r="J30" s="42">
        <v>1</v>
      </c>
    </row>
    <row r="31" spans="1:10" ht="26.4" customHeight="1" x14ac:dyDescent="0.25">
      <c r="A31" s="123"/>
      <c r="B31" s="68" t="s">
        <v>110</v>
      </c>
      <c r="C31" s="69"/>
      <c r="D31" s="70"/>
      <c r="E31" s="68" t="s">
        <v>116</v>
      </c>
      <c r="F31" s="69"/>
      <c r="G31" s="70"/>
      <c r="H31" s="42">
        <v>1</v>
      </c>
      <c r="I31" s="42">
        <v>1</v>
      </c>
      <c r="J31" s="42">
        <v>1</v>
      </c>
    </row>
    <row r="32" spans="1:10" ht="31.95" customHeight="1" x14ac:dyDescent="0.25">
      <c r="A32" s="123"/>
      <c r="B32" s="68" t="s">
        <v>108</v>
      </c>
      <c r="C32" s="69"/>
      <c r="D32" s="70"/>
      <c r="E32" s="68" t="s">
        <v>111</v>
      </c>
      <c r="F32" s="69"/>
      <c r="G32" s="70"/>
      <c r="H32" s="42">
        <v>1</v>
      </c>
      <c r="I32" s="42">
        <v>1</v>
      </c>
      <c r="J32" s="42">
        <v>1</v>
      </c>
    </row>
    <row r="33" spans="1:10" ht="25.5" customHeight="1" x14ac:dyDescent="0.25">
      <c r="A33" s="77" t="s">
        <v>82</v>
      </c>
      <c r="B33" s="57" t="s">
        <v>25</v>
      </c>
      <c r="C33" s="58"/>
      <c r="D33" s="58"/>
      <c r="E33" s="58"/>
      <c r="F33" s="58"/>
      <c r="G33" s="58"/>
      <c r="H33" s="58"/>
      <c r="I33" s="58"/>
      <c r="J33" s="59"/>
    </row>
    <row r="34" spans="1:10" ht="13.5" customHeight="1" x14ac:dyDescent="0.25">
      <c r="A34" s="123"/>
      <c r="B34" s="26" t="s">
        <v>14</v>
      </c>
      <c r="C34" s="115" t="s">
        <v>100</v>
      </c>
      <c r="D34" s="116"/>
      <c r="E34" s="116"/>
      <c r="F34" s="116"/>
      <c r="G34" s="116"/>
      <c r="H34" s="116"/>
      <c r="I34" s="116"/>
      <c r="J34" s="117"/>
    </row>
    <row r="35" spans="1:10" ht="17.25" customHeight="1" x14ac:dyDescent="0.25">
      <c r="A35" s="123"/>
      <c r="B35" s="26" t="s">
        <v>15</v>
      </c>
      <c r="C35" s="83"/>
      <c r="D35" s="83"/>
      <c r="E35" s="83"/>
      <c r="F35" s="83"/>
      <c r="G35" s="83"/>
      <c r="H35" s="83"/>
      <c r="I35" s="83"/>
      <c r="J35" s="83"/>
    </row>
    <row r="36" spans="1:10" ht="28.2" customHeight="1" x14ac:dyDescent="0.25">
      <c r="A36" s="123"/>
      <c r="B36" s="26" t="s">
        <v>13</v>
      </c>
      <c r="C36" s="83"/>
      <c r="D36" s="83"/>
      <c r="E36" s="83"/>
      <c r="F36" s="83"/>
      <c r="G36" s="83"/>
      <c r="H36" s="83"/>
      <c r="I36" s="83"/>
      <c r="J36" s="83"/>
    </row>
    <row r="37" spans="1:10" x14ac:dyDescent="0.25">
      <c r="A37" s="123"/>
      <c r="B37" s="60" t="s">
        <v>90</v>
      </c>
      <c r="C37" s="61"/>
      <c r="D37" s="61"/>
      <c r="E37" s="61"/>
      <c r="F37" s="61"/>
      <c r="G37" s="61"/>
      <c r="H37" s="61"/>
      <c r="I37" s="113"/>
      <c r="J37" s="114"/>
    </row>
    <row r="38" spans="1:10" ht="20.25" customHeight="1" x14ac:dyDescent="0.25">
      <c r="A38" s="124"/>
      <c r="B38" s="110"/>
      <c r="C38" s="111"/>
      <c r="D38" s="111"/>
      <c r="E38" s="111"/>
      <c r="F38" s="111"/>
      <c r="G38" s="111"/>
      <c r="H38" s="111"/>
      <c r="I38" s="111"/>
      <c r="J38" s="112"/>
    </row>
    <row r="39" spans="1:10" ht="331.95" customHeight="1" x14ac:dyDescent="0.25">
      <c r="A39" s="121" t="s">
        <v>83</v>
      </c>
      <c r="B39" s="43" t="s">
        <v>112</v>
      </c>
      <c r="C39" s="44"/>
      <c r="D39" s="44"/>
      <c r="E39" s="44"/>
      <c r="F39" s="44"/>
      <c r="G39" s="44"/>
      <c r="H39" s="44"/>
      <c r="I39" s="44"/>
      <c r="J39" s="45"/>
    </row>
    <row r="40" spans="1:10" ht="63.6" customHeight="1" x14ac:dyDescent="0.25">
      <c r="A40" s="122"/>
      <c r="B40" s="118" t="s">
        <v>120</v>
      </c>
      <c r="C40" s="119"/>
      <c r="D40" s="119"/>
      <c r="E40" s="119"/>
      <c r="F40" s="119"/>
      <c r="G40" s="119"/>
      <c r="H40" s="119"/>
      <c r="I40" s="119"/>
      <c r="J40" s="120"/>
    </row>
    <row r="41" spans="1:10" x14ac:dyDescent="0.25">
      <c r="B41" s="89" t="s">
        <v>103</v>
      </c>
      <c r="C41" s="89"/>
      <c r="D41" s="89"/>
      <c r="E41" s="89"/>
      <c r="F41" s="90"/>
      <c r="G41" s="90"/>
    </row>
    <row r="42" spans="1:10" x14ac:dyDescent="0.25">
      <c r="B42" s="87" t="s">
        <v>21</v>
      </c>
      <c r="C42" s="87"/>
      <c r="D42" s="87"/>
      <c r="E42" s="87"/>
      <c r="F42" s="88"/>
      <c r="G42" s="88"/>
    </row>
    <row r="43" spans="1:10" x14ac:dyDescent="0.25">
      <c r="B43" s="91" t="s">
        <v>104</v>
      </c>
      <c r="C43" s="91"/>
      <c r="D43" s="91"/>
      <c r="E43" s="91"/>
      <c r="F43" s="92"/>
      <c r="G43" s="92"/>
    </row>
    <row r="44" spans="1:10" x14ac:dyDescent="0.25">
      <c r="B44" s="87" t="s">
        <v>91</v>
      </c>
      <c r="C44" s="87"/>
      <c r="D44" s="87"/>
      <c r="E44" s="87"/>
      <c r="F44" s="88"/>
      <c r="G44" s="88"/>
    </row>
    <row r="45" spans="1:10" x14ac:dyDescent="0.25">
      <c r="B45" s="85"/>
      <c r="C45" s="86"/>
      <c r="D45" s="2"/>
      <c r="E45" s="2"/>
      <c r="F45" s="2"/>
      <c r="G45" s="2"/>
    </row>
    <row r="46" spans="1:10" x14ac:dyDescent="0.25">
      <c r="B46" s="87" t="s">
        <v>26</v>
      </c>
      <c r="C46" s="88"/>
      <c r="D46" s="2"/>
      <c r="E46" s="2"/>
      <c r="F46" s="2"/>
      <c r="G46" s="2"/>
    </row>
    <row r="47" spans="1:10" x14ac:dyDescent="0.25">
      <c r="B47" s="85" t="s">
        <v>105</v>
      </c>
      <c r="C47" s="86"/>
      <c r="D47" s="2"/>
      <c r="E47" s="2"/>
      <c r="F47" s="2"/>
      <c r="G47" s="2"/>
    </row>
    <row r="48" spans="1:10" ht="13.95" customHeight="1" x14ac:dyDescent="0.25">
      <c r="B48" s="87" t="s">
        <v>29</v>
      </c>
      <c r="C48" s="88"/>
      <c r="D48" s="2"/>
      <c r="E48" s="2"/>
      <c r="F48" s="2"/>
      <c r="G48" s="2"/>
      <c r="J48" s="41"/>
    </row>
  </sheetData>
  <dataConsolidate/>
  <mergeCells count="65">
    <mergeCell ref="A19:A27"/>
    <mergeCell ref="A28:A32"/>
    <mergeCell ref="E30:G30"/>
    <mergeCell ref="B26:D26"/>
    <mergeCell ref="B29:D29"/>
    <mergeCell ref="B21:D21"/>
    <mergeCell ref="E29:G29"/>
    <mergeCell ref="B31:D31"/>
    <mergeCell ref="B32:D32"/>
    <mergeCell ref="E31:G31"/>
    <mergeCell ref="C36:J36"/>
    <mergeCell ref="C34:J34"/>
    <mergeCell ref="C35:J35"/>
    <mergeCell ref="B40:J40"/>
    <mergeCell ref="A39:A40"/>
    <mergeCell ref="A33:A38"/>
    <mergeCell ref="B2:I2"/>
    <mergeCell ref="B27:D27"/>
    <mergeCell ref="B30:D30"/>
    <mergeCell ref="B19:J19"/>
    <mergeCell ref="B4:C4"/>
    <mergeCell ref="B5:C5"/>
    <mergeCell ref="C9:J9"/>
    <mergeCell ref="C11:J11"/>
    <mergeCell ref="E14:J14"/>
    <mergeCell ref="F15:J15"/>
    <mergeCell ref="F16:J16"/>
    <mergeCell ref="B12:D12"/>
    <mergeCell ref="E12:J12"/>
    <mergeCell ref="D4:G4"/>
    <mergeCell ref="F17:J17"/>
    <mergeCell ref="F18:J18"/>
    <mergeCell ref="B47:C47"/>
    <mergeCell ref="B48:C48"/>
    <mergeCell ref="B41:G41"/>
    <mergeCell ref="B42:G42"/>
    <mergeCell ref="B43:G43"/>
    <mergeCell ref="B44:G44"/>
    <mergeCell ref="B45:C45"/>
    <mergeCell ref="B46:C46"/>
    <mergeCell ref="A13:A14"/>
    <mergeCell ref="C13:D13"/>
    <mergeCell ref="C14:D14"/>
    <mergeCell ref="E13:J13"/>
    <mergeCell ref="A15:A18"/>
    <mergeCell ref="B15:E15"/>
    <mergeCell ref="B16:E16"/>
    <mergeCell ref="B17:E17"/>
    <mergeCell ref="B18:E18"/>
    <mergeCell ref="B39:J39"/>
    <mergeCell ref="L8:M8"/>
    <mergeCell ref="B20:D20"/>
    <mergeCell ref="D5:J5"/>
    <mergeCell ref="C10:J10"/>
    <mergeCell ref="B25:D25"/>
    <mergeCell ref="B8:J8"/>
    <mergeCell ref="B33:J33"/>
    <mergeCell ref="B24:J24"/>
    <mergeCell ref="B23:D23"/>
    <mergeCell ref="B28:J28"/>
    <mergeCell ref="B22:D22"/>
    <mergeCell ref="E32:G32"/>
    <mergeCell ref="B38:J38"/>
    <mergeCell ref="B37:H37"/>
    <mergeCell ref="I37:J37"/>
  </mergeCells>
  <phoneticPr fontId="0" type="noConversion"/>
  <dataValidations xWindow="1002" yWindow="487" count="9">
    <dataValidation type="whole" errorStyle="information" allowBlank="1" showInputMessage="1" showErrorMessage="1" error="Jāievada skaitlis" sqref="E25:J26">
      <formula1>-100000000000000</formula1>
      <formula2>100000000000000</formula2>
    </dataValidation>
    <dataValidation type="whole" errorStyle="information" allowBlank="1" showInputMessage="1" showErrorMessage="1" error="Jāievada skaitlis" sqref="E21:J23">
      <formula1>-1000000000000</formula1>
      <formula2>1000000000000</formula2>
    </dataValidation>
    <dataValidation errorStyle="information" allowBlank="1" showInputMessage="1" showErrorMessage="1" sqref="D5:I5"/>
    <dataValidation type="custom" errorStyle="information" allowBlank="1" showInputMessage="1" showErrorMessage="1" error="Ir ievadītas vairāk nekā 250 zīmes" prompt="ne vairāk kā 250 zīmju" sqref="C9:J9">
      <formula1>LEN(TRIM(C9))&lt;=250</formula1>
    </dataValidation>
    <dataValidation type="custom" errorStyle="information" allowBlank="1" showInputMessage="1" showErrorMessage="1" error="Ir ievadīti vairāk nekā 200 vārdi" prompt="apraksts, ne vairāk kā 200 vārdu" sqref="E13:J14">
      <formula1>LEN(TRIM(E13))-LEN(SUBSTITUTE(E13," ",""))+1&lt;201</formula1>
    </dataValidation>
    <dataValidation type="custom" errorStyle="information" allowBlank="1" showInputMessage="1" showErrorMessage="1" error="Ir ievadīti vairāk nekā 250 vārdi" prompt="ne vairāk kā 250 vārdu" sqref="C10:J10">
      <formula1>LEN(TRIM(C10))-LEN(SUBSTITUTE(C10," ",""))+1&lt;251</formula1>
    </dataValidation>
    <dataValidation allowBlank="1" showInputMessage="1" showErrorMessage="1" prompt="Norāda Valdības rīcības plāna punktu, kura izpildi nodrošinās attiecīgais prioritārais pasākums" sqref="C11:J11"/>
    <dataValidation allowBlank="1" showInputMessage="1" showErrorMessage="1" prompt="Citē atbilstošo vidēja termiņa budžeta ietvara likuma pantu, punktu. " sqref="E12:J12"/>
    <dataValidation allowBlank="1" showInputMessage="1" showErrorMessage="1" prompt="Norāda Ministru kabineta vai Saeimas lēmumu, gadu, pasākuma kodu" sqref="B38:J38"/>
  </dataValidations>
  <pageMargins left="0.59055118110236227" right="0.59055118110236227" top="0.39370078740157483" bottom="0.39370078740157483" header="0" footer="0"/>
  <pageSetup paperSize="9" orientation="landscape" r:id="rId1"/>
  <headerFooter alignWithMargins="0">
    <oddFooter>&amp;C&amp;"Times New Roman,Regular"&amp;P</oddFooter>
  </headerFooter>
  <drawing r:id="rId2"/>
  <legacyDrawing r:id="rId3"/>
  <oleObjects>
    <mc:AlternateContent xmlns:mc="http://schemas.openxmlformats.org/markup-compatibility/2006">
      <mc:Choice Requires="x14">
        <oleObject progId="Worksheet" shapeId="1026" r:id="rId4">
          <objectPr defaultSize="0" autoPict="0" r:id="rId5">
            <anchor moveWithCells="1">
              <from>
                <xdr:col>1</xdr:col>
                <xdr:colOff>22860</xdr:colOff>
                <xdr:row>38</xdr:row>
                <xdr:rowOff>2941320</xdr:rowOff>
              </from>
              <to>
                <xdr:col>9</xdr:col>
                <xdr:colOff>876300</xdr:colOff>
                <xdr:row>38</xdr:row>
                <xdr:rowOff>4137660</xdr:rowOff>
              </to>
            </anchor>
          </objectPr>
        </oleObject>
      </mc:Choice>
      <mc:Fallback>
        <oleObject progId="Worksheet" shapeId="1026" r:id="rId4"/>
      </mc:Fallback>
    </mc:AlternateContent>
    <mc:AlternateContent xmlns:mc="http://schemas.openxmlformats.org/markup-compatibility/2006">
      <mc:Choice Requires="x14">
        <oleObject progId="Worksheet" shapeId="1027" r:id="rId6">
          <objectPr defaultSize="0" r:id="rId7">
            <anchor moveWithCells="1">
              <from>
                <xdr:col>1</xdr:col>
                <xdr:colOff>22860</xdr:colOff>
                <xdr:row>38</xdr:row>
                <xdr:rowOff>266700</xdr:rowOff>
              </from>
              <to>
                <xdr:col>6</xdr:col>
                <xdr:colOff>236220</xdr:colOff>
                <xdr:row>38</xdr:row>
                <xdr:rowOff>2842260</xdr:rowOff>
              </to>
            </anchor>
          </objectPr>
        </oleObject>
      </mc:Choice>
      <mc:Fallback>
        <oleObject progId="Worksheet" shapeId="1027" r:id="rId6"/>
      </mc:Fallback>
    </mc:AlternateContent>
  </oleObjects>
  <extLst>
    <ext xmlns:x14="http://schemas.microsoft.com/office/spreadsheetml/2009/9/main" uri="{CCE6A557-97BC-4b89-ADB6-D9C93CAAB3DF}">
      <x14:dataValidations xmlns:xm="http://schemas.microsoft.com/office/excel/2006/main" xWindow="1002" yWindow="487" count="5">
        <x14:dataValidation type="list" errorStyle="information" allowBlank="1" showInputMessage="1" showErrorMessage="1" error="Varētu būt kļūda" prompt="Izvēlieties no saraksta ietekmes variantu">
          <x14:formula1>
            <xm:f>Šabloni!$A$2:$A$4</xm:f>
          </x14:formula1>
          <xm:sqref>C13:D13</xm:sqref>
        </x14:dataValidation>
        <x14:dataValidation type="list" errorStyle="information" allowBlank="1" showInputMessage="1" showErrorMessage="1" error="Varētu būt kļūda" prompt="Izvēlieties no saraksta atbilstošo variantu">
          <x14:formula1>
            <xm:f>Šabloni!$A$8:$A$9</xm:f>
          </x14:formula1>
          <xm:sqref>C14:D14</xm:sqref>
        </x14:dataValidation>
        <x14:dataValidation type="list" errorStyle="information" allowBlank="1" showInputMessage="1" showErrorMessage="1" error="iespējama kļūda" prompt="Izvēlieties no saraksta iestādi">
          <x14:formula1>
            <xm:f>Šabloni!$A$13:$A$41</xm:f>
          </x14:formula1>
          <xm:sqref>D4:G4</xm:sqref>
        </x14:dataValidation>
        <x14:dataValidation type="list" allowBlank="1" showInputMessage="1" showErrorMessage="1" prompt="Izvēlieties no saraksta atbilstošo variantu">
          <x14:formula1>
            <xm:f>Šabloni!$A$49:$A$50</xm:f>
          </x14:formula1>
          <xm:sqref>I37:J37</xm:sqref>
        </x14:dataValidation>
        <x14:dataValidation type="list" allowBlank="1" showInputMessage="1" showErrorMessage="1" prompt="Izvēlieties no saraksta veicamo darbību">
          <x14:formula1>
            <xm:f>Šabloni!A45:A47</xm:f>
          </x14:formula1>
          <xm:sqref>C35:J35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opLeftCell="A4" workbookViewId="0">
      <selection activeCell="A12" sqref="A12:A41"/>
    </sheetView>
  </sheetViews>
  <sheetFormatPr defaultRowHeight="13.2" x14ac:dyDescent="0.25"/>
  <sheetData>
    <row r="1" spans="1:1" x14ac:dyDescent="0.25">
      <c r="A1" s="3" t="s">
        <v>31</v>
      </c>
    </row>
    <row r="2" spans="1:1" x14ac:dyDescent="0.25">
      <c r="A2" s="4" t="s">
        <v>69</v>
      </c>
    </row>
    <row r="3" spans="1:1" x14ac:dyDescent="0.25">
      <c r="A3" s="4" t="s">
        <v>70</v>
      </c>
    </row>
    <row r="4" spans="1:1" x14ac:dyDescent="0.25">
      <c r="A4" s="4" t="s">
        <v>71</v>
      </c>
    </row>
    <row r="5" spans="1:1" x14ac:dyDescent="0.25">
      <c r="A5" s="3" t="s">
        <v>63</v>
      </c>
    </row>
    <row r="6" spans="1:1" x14ac:dyDescent="0.25">
      <c r="A6" s="3"/>
    </row>
    <row r="7" spans="1:1" x14ac:dyDescent="0.25">
      <c r="A7" s="3" t="s">
        <v>32</v>
      </c>
    </row>
    <row r="8" spans="1:1" x14ac:dyDescent="0.25">
      <c r="A8" s="3" t="s">
        <v>33</v>
      </c>
    </row>
    <row r="9" spans="1:1" x14ac:dyDescent="0.25">
      <c r="A9" s="3" t="s">
        <v>34</v>
      </c>
    </row>
    <row r="10" spans="1:1" x14ac:dyDescent="0.25">
      <c r="A10" s="3" t="s">
        <v>65</v>
      </c>
    </row>
    <row r="12" spans="1:1" x14ac:dyDescent="0.25">
      <c r="A12" s="3" t="s">
        <v>64</v>
      </c>
    </row>
    <row r="13" spans="1:1" x14ac:dyDescent="0.25">
      <c r="A13" s="3" t="s">
        <v>10</v>
      </c>
    </row>
    <row r="14" spans="1:1" x14ac:dyDescent="0.25">
      <c r="A14" s="3" t="s">
        <v>35</v>
      </c>
    </row>
    <row r="15" spans="1:1" x14ac:dyDescent="0.25">
      <c r="A15" s="3" t="s">
        <v>36</v>
      </c>
    </row>
    <row r="16" spans="1:1" x14ac:dyDescent="0.25">
      <c r="A16" s="3" t="s">
        <v>37</v>
      </c>
    </row>
    <row r="17" spans="1:1" x14ac:dyDescent="0.25">
      <c r="A17" s="3" t="s">
        <v>38</v>
      </c>
    </row>
    <row r="18" spans="1:1" x14ac:dyDescent="0.25">
      <c r="A18" s="3" t="s">
        <v>39</v>
      </c>
    </row>
    <row r="19" spans="1:1" x14ac:dyDescent="0.25">
      <c r="A19" s="3" t="s">
        <v>40</v>
      </c>
    </row>
    <row r="20" spans="1:1" x14ac:dyDescent="0.25">
      <c r="A20" s="3" t="s">
        <v>41</v>
      </c>
    </row>
    <row r="21" spans="1:1" x14ac:dyDescent="0.25">
      <c r="A21" s="3" t="s">
        <v>42</v>
      </c>
    </row>
    <row r="22" spans="1:1" x14ac:dyDescent="0.25">
      <c r="A22" s="3" t="s">
        <v>43</v>
      </c>
    </row>
    <row r="23" spans="1:1" x14ac:dyDescent="0.25">
      <c r="A23" s="3" t="s">
        <v>44</v>
      </c>
    </row>
    <row r="24" spans="1:1" x14ac:dyDescent="0.25">
      <c r="A24" s="3" t="s">
        <v>45</v>
      </c>
    </row>
    <row r="25" spans="1:1" x14ac:dyDescent="0.25">
      <c r="A25" s="3" t="s">
        <v>46</v>
      </c>
    </row>
    <row r="26" spans="1:1" x14ac:dyDescent="0.25">
      <c r="A26" s="3" t="s">
        <v>47</v>
      </c>
    </row>
    <row r="27" spans="1:1" x14ac:dyDescent="0.25">
      <c r="A27" s="3" t="s">
        <v>48</v>
      </c>
    </row>
    <row r="28" spans="1:1" x14ac:dyDescent="0.25">
      <c r="A28" s="3" t="s">
        <v>49</v>
      </c>
    </row>
    <row r="29" spans="1:1" x14ac:dyDescent="0.25">
      <c r="A29" s="3" t="s">
        <v>50</v>
      </c>
    </row>
    <row r="30" spans="1:1" x14ac:dyDescent="0.25">
      <c r="A30" s="3" t="s">
        <v>51</v>
      </c>
    </row>
    <row r="31" spans="1:1" x14ac:dyDescent="0.25">
      <c r="A31" s="3" t="s">
        <v>52</v>
      </c>
    </row>
    <row r="32" spans="1:1" x14ac:dyDescent="0.25">
      <c r="A32" s="3" t="s">
        <v>53</v>
      </c>
    </row>
    <row r="33" spans="1:1" x14ac:dyDescent="0.25">
      <c r="A33" s="3" t="s">
        <v>54</v>
      </c>
    </row>
    <row r="34" spans="1:1" x14ac:dyDescent="0.25">
      <c r="A34" s="3" t="s">
        <v>55</v>
      </c>
    </row>
    <row r="35" spans="1:1" x14ac:dyDescent="0.25">
      <c r="A35" s="3" t="s">
        <v>56</v>
      </c>
    </row>
    <row r="36" spans="1:1" x14ac:dyDescent="0.25">
      <c r="A36" s="3" t="s">
        <v>57</v>
      </c>
    </row>
    <row r="37" spans="1:1" x14ac:dyDescent="0.25">
      <c r="A37" s="3" t="s">
        <v>58</v>
      </c>
    </row>
    <row r="38" spans="1:1" x14ac:dyDescent="0.25">
      <c r="A38" s="3" t="s">
        <v>59</v>
      </c>
    </row>
    <row r="39" spans="1:1" x14ac:dyDescent="0.25">
      <c r="A39" s="3" t="s">
        <v>60</v>
      </c>
    </row>
    <row r="40" spans="1:1" x14ac:dyDescent="0.25">
      <c r="A40" s="3" t="s">
        <v>61</v>
      </c>
    </row>
    <row r="41" spans="1:1" x14ac:dyDescent="0.25">
      <c r="A41" s="3" t="s">
        <v>62</v>
      </c>
    </row>
    <row r="44" spans="1:1" x14ac:dyDescent="0.25">
      <c r="A44" s="4" t="s">
        <v>84</v>
      </c>
    </row>
    <row r="45" spans="1:1" x14ac:dyDescent="0.25">
      <c r="A45" s="4" t="s">
        <v>85</v>
      </c>
    </row>
    <row r="46" spans="1:1" x14ac:dyDescent="0.25">
      <c r="A46" s="4" t="s">
        <v>86</v>
      </c>
    </row>
    <row r="47" spans="1:1" x14ac:dyDescent="0.25">
      <c r="A47" s="4" t="s">
        <v>87</v>
      </c>
    </row>
    <row r="49" spans="1:1" x14ac:dyDescent="0.25">
      <c r="A49" s="4" t="s">
        <v>88</v>
      </c>
    </row>
    <row r="50" spans="1:1" x14ac:dyDescent="0.25">
      <c r="A50" s="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1_pielikums</vt:lpstr>
      <vt:lpstr>Šabloni</vt:lpstr>
      <vt:lpstr>'1_pielikums'!Print_Area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Martinsone</dc:creator>
  <cp:lastModifiedBy>Līva Laizāne</cp:lastModifiedBy>
  <cp:lastPrinted>2017-05-11T08:06:40Z</cp:lastPrinted>
  <dcterms:created xsi:type="dcterms:W3CDTF">2006-12-13T09:33:09Z</dcterms:created>
  <dcterms:modified xsi:type="dcterms:W3CDTF">2021-10-29T07:04:12Z</dcterms:modified>
</cp:coreProperties>
</file>