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va.laizane\Documents\"/>
    </mc:Choice>
  </mc:AlternateContent>
  <bookViews>
    <workbookView xWindow="-120" yWindow="-120" windowWidth="29040" windowHeight="15840"/>
  </bookViews>
  <sheets>
    <sheet name="saraksts" sheetId="2" r:id="rId1"/>
  </sheets>
  <definedNames>
    <definedName name="_xlnm.Print_Area" localSheetId="0">saraksts!$A$1:$K$41</definedName>
  </definedNames>
  <calcPr calcId="191029"/>
</workbook>
</file>

<file path=xl/calcChain.xml><?xml version="1.0" encoding="utf-8"?>
<calcChain xmlns="http://schemas.openxmlformats.org/spreadsheetml/2006/main">
  <c r="G22" i="2" l="1"/>
  <c r="H22" i="2"/>
  <c r="F22" i="2"/>
  <c r="G13" i="2" l="1"/>
  <c r="H13" i="2"/>
  <c r="F13" i="2"/>
  <c r="G28" i="2" l="1"/>
  <c r="G32" i="2" s="1"/>
  <c r="F28" i="2"/>
  <c r="F32" i="2" s="1"/>
  <c r="H28" i="2"/>
  <c r="H32" i="2" s="1"/>
  <c r="I28" i="2"/>
  <c r="J28" i="2"/>
</calcChain>
</file>

<file path=xl/sharedStrings.xml><?xml version="1.0" encoding="utf-8"?>
<sst xmlns="http://schemas.openxmlformats.org/spreadsheetml/2006/main" count="87" uniqueCount="61">
  <si>
    <t>Nr.
p.k.</t>
  </si>
  <si>
    <t>Budžeta resora numurs</t>
  </si>
  <si>
    <t xml:space="preserve">Budžeta programmas (apakšprogrammas)
kods un nosaukums 
</t>
  </si>
  <si>
    <t>(amats)</t>
  </si>
  <si>
    <r>
      <t>(datums</t>
    </r>
    <r>
      <rPr>
        <vertAlign val="superscript"/>
        <sz val="9"/>
        <rFont val="Times New Roman"/>
        <family val="1"/>
        <charset val="186"/>
      </rPr>
      <t>2</t>
    </r>
    <r>
      <rPr>
        <sz val="9"/>
        <rFont val="Times New Roman"/>
        <family val="1"/>
        <charset val="186"/>
      </rPr>
      <t>)</t>
    </r>
  </si>
  <si>
    <t>Prioritāra pasākuma nosaukums</t>
  </si>
  <si>
    <t>Prioritāra pasākuma kods</t>
  </si>
  <si>
    <t>x</t>
  </si>
  <si>
    <t>II Starpnozaru prioritārie pasākumi</t>
  </si>
  <si>
    <t>(tālrunis, elektroniskā pasta adrese)</t>
  </si>
  <si>
    <t>1.</t>
  </si>
  <si>
    <r>
      <t xml:space="preserve">Papildus nepieciešamais valsts budžeta finansējums, </t>
    </r>
    <r>
      <rPr>
        <b/>
        <i/>
        <sz val="9"/>
        <rFont val="Times New Roman"/>
        <family val="1"/>
        <charset val="186"/>
      </rPr>
      <t>euro</t>
    </r>
    <r>
      <rPr>
        <b/>
        <sz val="9"/>
        <rFont val="Times New Roman"/>
        <family val="1"/>
        <charset val="186"/>
      </rPr>
      <t xml:space="preserve"> </t>
    </r>
  </si>
  <si>
    <r>
      <t>Pasākuma pabeigšanas gads
 (</t>
    </r>
    <r>
      <rPr>
        <b/>
        <i/>
        <sz val="9"/>
        <rFont val="Times New Roman"/>
        <family val="1"/>
        <charset val="186"/>
      </rPr>
      <t>ja tas ir terminēts</t>
    </r>
    <r>
      <rPr>
        <b/>
        <sz val="9"/>
        <rFont val="Times New Roman"/>
        <family val="1"/>
        <charset val="186"/>
      </rPr>
      <t>)</t>
    </r>
  </si>
  <si>
    <r>
      <t>turpmākā laikposmā līdz pasākuma pabeigšanai 
(</t>
    </r>
    <r>
      <rPr>
        <b/>
        <i/>
        <sz val="9"/>
        <rFont val="Times New Roman"/>
        <family val="1"/>
        <charset val="186"/>
      </rPr>
      <t>ja tas ir terminēts</t>
    </r>
    <r>
      <rPr>
        <b/>
        <sz val="9"/>
        <rFont val="Times New Roman"/>
        <family val="1"/>
        <charset val="186"/>
      </rPr>
      <t>)</t>
    </r>
  </si>
  <si>
    <r>
      <t>turpmāk katru gadu 
(</t>
    </r>
    <r>
      <rPr>
        <b/>
        <i/>
        <sz val="9"/>
        <rFont val="Times New Roman"/>
        <family val="1"/>
        <charset val="186"/>
      </rPr>
      <t>ja pasākums nav terminēts</t>
    </r>
    <r>
      <rPr>
        <b/>
        <sz val="9"/>
        <rFont val="Times New Roman"/>
        <family val="1"/>
        <charset val="186"/>
      </rPr>
      <t>)</t>
    </r>
  </si>
  <si>
    <t>(ministrija vai cita centrālā valsts iestāde)</t>
  </si>
  <si>
    <t xml:space="preserve"> Prioritāro pasākumu (tai skaitā starpnozaru) saraksts nozīmīguma secībā</t>
  </si>
  <si>
    <r>
      <t>(vārds, uzvārds)                           (paraksts</t>
    </r>
    <r>
      <rPr>
        <vertAlign val="superscript"/>
        <sz val="9"/>
        <rFont val="Times New Roman"/>
        <family val="1"/>
        <charset val="186"/>
      </rPr>
      <t>2</t>
    </r>
    <r>
      <rPr>
        <sz val="9"/>
        <rFont val="Times New Roman"/>
        <family val="1"/>
        <charset val="186"/>
      </rPr>
      <t>)</t>
    </r>
  </si>
  <si>
    <t>I. Prioritārie pasākumi (izņemot starpnozaru prioritāros pasākumus)</t>
  </si>
  <si>
    <r>
      <t>Tai skaitā sadalījumā pa budžeta programmām/ apakšprogrammām</t>
    </r>
    <r>
      <rPr>
        <i/>
        <vertAlign val="superscript"/>
        <sz val="9"/>
        <rFont val="Times New Roman"/>
        <family val="1"/>
        <charset val="186"/>
      </rPr>
      <t>1</t>
    </r>
  </si>
  <si>
    <r>
      <t xml:space="preserve">Kopā, </t>
    </r>
    <r>
      <rPr>
        <b/>
        <i/>
        <sz val="9"/>
        <rFont val="Times New Roman"/>
        <family val="1"/>
        <charset val="186"/>
      </rPr>
      <t>euro</t>
    </r>
  </si>
  <si>
    <r>
      <t xml:space="preserve">Piezīmes. 
</t>
    </r>
    <r>
      <rPr>
        <i/>
        <vertAlign val="superscript"/>
        <sz val="8"/>
        <rFont val="Times New Roman"/>
        <family val="1"/>
        <charset val="186"/>
      </rPr>
      <t xml:space="preserve">1 </t>
    </r>
    <r>
      <rPr>
        <i/>
        <sz val="8"/>
        <rFont val="Times New Roman"/>
        <family val="1"/>
        <charset val="186"/>
      </rPr>
      <t xml:space="preserve">Rindas "Tai skaitā sadalījumā pa budžeta programmām/apakšprogrammām" aizpilda tad, ja finansējums konkrētam prioritāram pasākumam tiek paredzēts vairākās budžeta programmās/apakšprogrammās.
</t>
    </r>
    <r>
      <rPr>
        <i/>
        <vertAlign val="superscript"/>
        <sz val="8"/>
        <rFont val="Times New Roman"/>
        <family val="1"/>
        <charset val="186"/>
      </rPr>
      <t xml:space="preserve">2 </t>
    </r>
    <r>
      <rPr>
        <i/>
        <sz val="8"/>
        <rFont val="Times New Roman"/>
        <family val="1"/>
        <charset val="186"/>
      </rPr>
      <t xml:space="preserve">Dokumenta rekvizītus "paraksts" un "datums" neaizpilda, ja elektroniskais dokuments ir sagatavots atbilstoši normatīvajiem aktiem par elektronisko dokumentu noformēšanu. </t>
    </r>
  </si>
  <si>
    <t>Centrālā vēlēšanu komisija</t>
  </si>
  <si>
    <t>2022. gadam</t>
  </si>
  <si>
    <t>2023. gadam</t>
  </si>
  <si>
    <t>35_01_H</t>
  </si>
  <si>
    <t>35</t>
  </si>
  <si>
    <t>14</t>
  </si>
  <si>
    <t>02.00.00 "Saeimas vēlēšanas"</t>
  </si>
  <si>
    <t>02.03.00 "Vienotās sakaru un informācijas sistēmas uzturēšana un vadība"</t>
  </si>
  <si>
    <t>Sagatavoja: Centrālās vēlēšanu komisijas Fnanšu nodaļas vadītāja</t>
  </si>
  <si>
    <t>Inga Martinsone</t>
  </si>
  <si>
    <t>67814909</t>
  </si>
  <si>
    <t>35_01_P</t>
  </si>
  <si>
    <t>01.00.00 "Vispārējā vadība"</t>
  </si>
  <si>
    <t>35_02_P</t>
  </si>
  <si>
    <t>35_03_P</t>
  </si>
  <si>
    <t>2024. gadam</t>
  </si>
  <si>
    <t xml:space="preserve">2.  </t>
  </si>
  <si>
    <t>3.</t>
  </si>
  <si>
    <t xml:space="preserve">4. </t>
  </si>
  <si>
    <t>5.</t>
  </si>
  <si>
    <t>6.</t>
  </si>
  <si>
    <t>35_04_P</t>
  </si>
  <si>
    <t>35_05_P</t>
  </si>
  <si>
    <t>35_06_P</t>
  </si>
  <si>
    <t>35_07_P</t>
  </si>
  <si>
    <t>2021.g. 30.jūnijā</t>
  </si>
  <si>
    <t>Tai skaitā sadalījumā pa budžeta programmām/ apakšprogrammām</t>
  </si>
  <si>
    <t>05.00.00 "Eiropas  Parlamenta vēlēšanas"</t>
  </si>
  <si>
    <t>Vēlēšanu pieejamība personām ar invaliditāti</t>
  </si>
  <si>
    <t>05.00.00 "Eiropas Parlamenta vēlēšanas"</t>
  </si>
  <si>
    <t>11.01.00 "Pilsonības un migrācijas lietu pārvalde"</t>
  </si>
  <si>
    <t xml:space="preserve">Saeimas vēlēšanu materiālu nodrošināšana </t>
  </si>
  <si>
    <t>Vēlēšanu vadības sistēmas tehniskā pavadīšana Saeimas vēlēšanās</t>
  </si>
  <si>
    <t xml:space="preserve">Vēlēšanu komisiju atalgojuma un ēdināšanas izdevumu pārskatīšana </t>
  </si>
  <si>
    <t>Vēlēšanu IT sistēmu uzturēšana</t>
  </si>
  <si>
    <t xml:space="preserve">CVK IT struktūrvienības izveide     
</t>
  </si>
  <si>
    <t>Vēlētāju līdzdalības veicināšanas komunikācijas kampaņa</t>
  </si>
  <si>
    <t>7.</t>
  </si>
  <si>
    <t>Vēlētāju reģistra attīstības un atbalsta pasākumi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</si>
</sst>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5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11"/>
      <name val="Times New Roman"/>
      <family val="1"/>
      <charset val="186"/>
    </font>
    <font>
      <vertAlign val="superscript"/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i/>
      <vertAlign val="superscript"/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i/>
      <vertAlign val="superscript"/>
      <sz val="8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10"/>
      <name val="Times New Roman"/>
      <family val="1"/>
      <charset val="186"/>
    </font>
    <font>
      <sz val="9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 applyBorder="0"/>
  </cellStyleXfs>
  <cellXfs count="96">
    <xf numFmtId="0" fontId="0" fillId="0" borderId="0" xfId="0"/>
    <xf numFmtId="0" fontId="2" fillId="0" borderId="0" xfId="1" applyFont="1" applyFill="1" applyAlignment="1">
      <alignment horizontal="center"/>
    </xf>
    <xf numFmtId="0" fontId="3" fillId="0" borderId="0" xfId="1" applyFont="1" applyFill="1"/>
    <xf numFmtId="0" fontId="4" fillId="0" borderId="0" xfId="1" applyFont="1" applyFill="1" applyAlignment="1">
      <alignment horizontal="right"/>
    </xf>
    <xf numFmtId="0" fontId="5" fillId="0" borderId="0" xfId="1" applyFont="1" applyFill="1" applyAlignment="1">
      <alignment horizontal="left"/>
    </xf>
    <xf numFmtId="0" fontId="3" fillId="0" borderId="0" xfId="2" applyFont="1" applyFill="1" applyBorder="1" applyAlignment="1">
      <alignment horizontal="right" vertical="top" wrapText="1"/>
    </xf>
    <xf numFmtId="0" fontId="5" fillId="0" borderId="0" xfId="1" applyFont="1" applyFill="1" applyAlignment="1">
      <alignment horizontal="center" vertical="top" wrapText="1"/>
    </xf>
    <xf numFmtId="0" fontId="3" fillId="0" borderId="0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>
      <alignment horizontal="right" vertical="top" wrapText="1"/>
    </xf>
    <xf numFmtId="49" fontId="7" fillId="0" borderId="2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/>
    <xf numFmtId="0" fontId="3" fillId="0" borderId="0" xfId="1" applyFont="1" applyFill="1" applyBorder="1" applyAlignment="1"/>
    <xf numFmtId="0" fontId="8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horizontal="center"/>
    </xf>
    <xf numFmtId="0" fontId="7" fillId="0" borderId="0" xfId="1" applyFont="1" applyFill="1" applyAlignment="1">
      <alignment wrapText="1"/>
    </xf>
    <xf numFmtId="0" fontId="3" fillId="0" borderId="0" xfId="1" applyFont="1" applyFill="1" applyAlignment="1">
      <alignment wrapText="1"/>
    </xf>
    <xf numFmtId="0" fontId="8" fillId="0" borderId="0" xfId="1" applyFont="1" applyFill="1" applyAlignment="1">
      <alignment wrapText="1"/>
    </xf>
    <xf numFmtId="0" fontId="16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 wrapText="1"/>
    </xf>
    <xf numFmtId="49" fontId="6" fillId="0" borderId="0" xfId="2" applyNumberFormat="1" applyFont="1" applyFill="1" applyBorder="1" applyAlignment="1">
      <alignment horizontal="right" vertical="top" wrapText="1"/>
    </xf>
    <xf numFmtId="3" fontId="3" fillId="0" borderId="1" xfId="1" applyNumberFormat="1" applyFont="1" applyFill="1" applyBorder="1" applyAlignment="1">
      <alignment vertical="top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justify" vertical="top" wrapText="1"/>
    </xf>
    <xf numFmtId="49" fontId="7" fillId="0" borderId="1" xfId="1" applyNumberFormat="1" applyFont="1" applyFill="1" applyBorder="1" applyAlignment="1">
      <alignment horizontal="justify" vertical="top" wrapText="1"/>
    </xf>
    <xf numFmtId="49" fontId="10" fillId="0" borderId="1" xfId="1" applyNumberFormat="1" applyFont="1" applyFill="1" applyBorder="1" applyAlignment="1">
      <alignment horizontal="justify" vertical="top" wrapText="1"/>
    </xf>
    <xf numFmtId="49" fontId="10" fillId="0" borderId="2" xfId="1" applyNumberFormat="1" applyFont="1" applyFill="1" applyBorder="1" applyAlignment="1">
      <alignment horizontal="center" vertical="top" wrapText="1"/>
    </xf>
    <xf numFmtId="3" fontId="21" fillId="0" borderId="1" xfId="1" applyNumberFormat="1" applyFont="1" applyFill="1" applyBorder="1" applyAlignment="1">
      <alignment horizontal="right" vertical="top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top" wrapText="1"/>
    </xf>
    <xf numFmtId="3" fontId="3" fillId="3" borderId="1" xfId="1" applyNumberFormat="1" applyFont="1" applyFill="1" applyBorder="1" applyAlignment="1">
      <alignment vertical="top" wrapText="1"/>
    </xf>
    <xf numFmtId="49" fontId="7" fillId="0" borderId="1" xfId="1" applyNumberFormat="1" applyFont="1" applyBorder="1" applyAlignment="1">
      <alignment horizontal="justify" vertical="top" wrapText="1"/>
    </xf>
    <xf numFmtId="49" fontId="7" fillId="0" borderId="1" xfId="2" applyNumberFormat="1" applyFont="1" applyBorder="1" applyAlignment="1">
      <alignment horizontal="justify" vertical="top" wrapText="1"/>
    </xf>
    <xf numFmtId="0" fontId="3" fillId="0" borderId="0" xfId="1" applyFont="1"/>
    <xf numFmtId="3" fontId="3" fillId="0" borderId="1" xfId="1" applyNumberFormat="1" applyFont="1" applyBorder="1" applyAlignment="1">
      <alignment vertical="top" wrapText="1"/>
    </xf>
    <xf numFmtId="49" fontId="10" fillId="0" borderId="1" xfId="1" applyNumberFormat="1" applyFont="1" applyBorder="1" applyAlignment="1">
      <alignment horizontal="justify" vertical="top" wrapText="1"/>
    </xf>
    <xf numFmtId="0" fontId="10" fillId="0" borderId="1" xfId="1" applyFont="1" applyBorder="1" applyAlignment="1">
      <alignment vertical="top"/>
    </xf>
    <xf numFmtId="49" fontId="10" fillId="2" borderId="5" xfId="2" applyNumberFormat="1" applyFont="1" applyFill="1" applyBorder="1" applyAlignment="1">
      <alignment horizontal="center" vertical="top" wrapText="1"/>
    </xf>
    <xf numFmtId="49" fontId="7" fillId="2" borderId="6" xfId="2" applyNumberFormat="1" applyFont="1" applyFill="1" applyBorder="1" applyAlignment="1">
      <alignment horizontal="center" vertical="top" wrapText="1"/>
    </xf>
    <xf numFmtId="49" fontId="7" fillId="2" borderId="7" xfId="2" applyNumberFormat="1" applyFont="1" applyFill="1" applyBorder="1" applyAlignment="1">
      <alignment horizontal="center" vertical="top" wrapText="1"/>
    </xf>
    <xf numFmtId="49" fontId="7" fillId="2" borderId="8" xfId="2" applyNumberFormat="1" applyFont="1" applyFill="1" applyBorder="1" applyAlignment="1">
      <alignment horizontal="center" vertical="top" wrapText="1"/>
    </xf>
    <xf numFmtId="49" fontId="7" fillId="2" borderId="9" xfId="2" applyNumberFormat="1" applyFont="1" applyFill="1" applyBorder="1" applyAlignment="1">
      <alignment horizontal="center" vertical="top" wrapText="1"/>
    </xf>
    <xf numFmtId="49" fontId="7" fillId="2" borderId="10" xfId="2" applyNumberFormat="1" applyFont="1" applyFill="1" applyBorder="1" applyAlignment="1">
      <alignment horizontal="center" vertical="top" wrapText="1"/>
    </xf>
    <xf numFmtId="49" fontId="7" fillId="3" borderId="3" xfId="1" applyNumberFormat="1" applyFont="1" applyFill="1" applyBorder="1" applyAlignment="1">
      <alignment horizontal="left" vertical="top" wrapText="1"/>
    </xf>
    <xf numFmtId="49" fontId="7" fillId="3" borderId="4" xfId="1" applyNumberFormat="1" applyFont="1" applyFill="1" applyBorder="1" applyAlignment="1">
      <alignment horizontal="left" vertical="top" wrapText="1"/>
    </xf>
    <xf numFmtId="49" fontId="7" fillId="0" borderId="3" xfId="1" applyNumberFormat="1" applyFont="1" applyFill="1" applyBorder="1" applyAlignment="1">
      <alignment horizontal="left" vertical="top" wrapText="1"/>
    </xf>
    <xf numFmtId="49" fontId="7" fillId="0" borderId="4" xfId="1" applyNumberFormat="1" applyFont="1" applyFill="1" applyBorder="1" applyAlignment="1">
      <alignment horizontal="left" vertical="top" wrapText="1"/>
    </xf>
    <xf numFmtId="0" fontId="14" fillId="0" borderId="0" xfId="1" applyFont="1" applyFill="1" applyAlignment="1">
      <alignment horizontal="justify" wrapText="1"/>
    </xf>
    <xf numFmtId="0" fontId="7" fillId="0" borderId="6" xfId="1" applyFont="1" applyFill="1" applyBorder="1" applyAlignment="1">
      <alignment horizontal="center" wrapText="1"/>
    </xf>
    <xf numFmtId="0" fontId="7" fillId="0" borderId="6" xfId="1" applyFont="1" applyFill="1" applyBorder="1" applyAlignment="1">
      <alignment horizontal="center"/>
    </xf>
    <xf numFmtId="0" fontId="1" fillId="0" borderId="6" xfId="1" applyFill="1" applyBorder="1" applyAlignment="1">
      <alignment horizontal="center"/>
    </xf>
    <xf numFmtId="49" fontId="3" fillId="0" borderId="9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Alignment="1">
      <alignment horizontal="center" vertical="center" wrapText="1"/>
    </xf>
    <xf numFmtId="49" fontId="1" fillId="0" borderId="0" xfId="1" applyNumberFormat="1" applyFill="1" applyAlignment="1">
      <alignment horizontal="center" vertical="center" wrapText="1"/>
    </xf>
    <xf numFmtId="0" fontId="1" fillId="0" borderId="6" xfId="1" applyFill="1" applyBorder="1" applyAlignment="1">
      <alignment horizontal="center" wrapText="1"/>
    </xf>
    <xf numFmtId="0" fontId="12" fillId="2" borderId="1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49" fontId="12" fillId="2" borderId="1" xfId="2" applyNumberFormat="1" applyFont="1" applyFill="1" applyBorder="1" applyAlignment="1">
      <alignment horizontal="right" vertical="top" wrapText="1"/>
    </xf>
    <xf numFmtId="49" fontId="10" fillId="2" borderId="5" xfId="2" applyNumberFormat="1" applyFont="1" applyFill="1" applyBorder="1" applyAlignment="1">
      <alignment horizontal="justify" vertical="top" wrapText="1"/>
    </xf>
    <xf numFmtId="49" fontId="10" fillId="2" borderId="6" xfId="2" applyNumberFormat="1" applyFont="1" applyFill="1" applyBorder="1" applyAlignment="1">
      <alignment horizontal="justify" vertical="top" wrapText="1"/>
    </xf>
    <xf numFmtId="49" fontId="10" fillId="2" borderId="7" xfId="2" applyNumberFormat="1" applyFont="1" applyFill="1" applyBorder="1" applyAlignment="1">
      <alignment horizontal="justify" vertical="top" wrapText="1"/>
    </xf>
    <xf numFmtId="49" fontId="10" fillId="2" borderId="13" xfId="2" applyNumberFormat="1" applyFont="1" applyFill="1" applyBorder="1" applyAlignment="1">
      <alignment horizontal="justify" vertical="top" wrapText="1"/>
    </xf>
    <xf numFmtId="49" fontId="10" fillId="2" borderId="0" xfId="2" applyNumberFormat="1" applyFont="1" applyFill="1" applyBorder="1" applyAlignment="1">
      <alignment horizontal="justify" vertical="top" wrapText="1"/>
    </xf>
    <xf numFmtId="49" fontId="10" fillId="2" borderId="14" xfId="2" applyNumberFormat="1" applyFont="1" applyFill="1" applyBorder="1" applyAlignment="1">
      <alignment horizontal="justify" vertical="top" wrapText="1"/>
    </xf>
    <xf numFmtId="0" fontId="3" fillId="0" borderId="0" xfId="1" applyFont="1" applyFill="1" applyBorder="1" applyAlignment="1">
      <alignment wrapText="1"/>
    </xf>
    <xf numFmtId="0" fontId="1" fillId="0" borderId="0" xfId="1" applyFill="1" applyAlignment="1">
      <alignment wrapText="1"/>
    </xf>
    <xf numFmtId="49" fontId="5" fillId="0" borderId="0" xfId="2" applyNumberFormat="1" applyFont="1" applyFill="1" applyBorder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2" fillId="2" borderId="3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12" fillId="2" borderId="11" xfId="2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49" fontId="7" fillId="0" borderId="3" xfId="1" applyNumberFormat="1" applyFont="1" applyFill="1" applyBorder="1" applyAlignment="1">
      <alignment horizontal="justify" vertical="top" wrapText="1"/>
    </xf>
    <xf numFmtId="49" fontId="17" fillId="0" borderId="4" xfId="0" applyNumberFormat="1" applyFont="1" applyBorder="1" applyAlignment="1">
      <alignment horizontal="justify" vertical="top" wrapText="1"/>
    </xf>
    <xf numFmtId="49" fontId="7" fillId="0" borderId="3" xfId="1" applyNumberFormat="1" applyFont="1" applyBorder="1" applyAlignment="1">
      <alignment horizontal="justify" vertical="top" wrapText="1"/>
    </xf>
    <xf numFmtId="49" fontId="22" fillId="0" borderId="4" xfId="0" applyNumberFormat="1" applyFont="1" applyBorder="1" applyAlignment="1">
      <alignment horizontal="justify" vertical="top" wrapText="1"/>
    </xf>
    <xf numFmtId="0" fontId="5" fillId="0" borderId="0" xfId="1" applyFont="1" applyFill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"/>
  <sheetViews>
    <sheetView tabSelected="1" zoomScale="81" zoomScaleNormal="81" zoomScalePageLayoutView="89" workbookViewId="0">
      <selection activeCell="B36" sqref="B36:G36"/>
    </sheetView>
  </sheetViews>
  <sheetFormatPr defaultColWidth="8.6640625" defaultRowHeight="13.2" x14ac:dyDescent="0.25"/>
  <cols>
    <col min="1" max="1" width="4.5546875" style="2" customWidth="1"/>
    <col min="2" max="2" width="8.6640625" style="2" customWidth="1"/>
    <col min="3" max="3" width="26.5546875" style="2" customWidth="1"/>
    <col min="4" max="4" width="10.109375" style="2" customWidth="1"/>
    <col min="5" max="5" width="33.44140625" style="2" customWidth="1"/>
    <col min="6" max="6" width="10.88671875" style="2" customWidth="1"/>
    <col min="7" max="7" width="11" style="2" customWidth="1"/>
    <col min="8" max="8" width="10.88671875" style="2" customWidth="1"/>
    <col min="9" max="9" width="9.5546875" style="2" customWidth="1"/>
    <col min="10" max="10" width="9.33203125" style="2" customWidth="1"/>
    <col min="11" max="11" width="9.44140625" style="2" customWidth="1"/>
    <col min="12" max="16384" width="8.6640625" style="2"/>
  </cols>
  <sheetData>
    <row r="1" spans="1:11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7"/>
    </row>
    <row r="2" spans="1:11" ht="15.6" x14ac:dyDescent="0.3">
      <c r="C2" s="85" t="s">
        <v>16</v>
      </c>
      <c r="D2" s="86"/>
      <c r="E2" s="86"/>
      <c r="F2" s="86"/>
      <c r="G2" s="86"/>
      <c r="H2" s="86"/>
      <c r="I2" s="86"/>
      <c r="J2" s="4"/>
      <c r="K2" s="3"/>
    </row>
    <row r="3" spans="1:11" ht="15.6" x14ac:dyDescent="0.3">
      <c r="C3" s="18"/>
      <c r="D3" s="19"/>
      <c r="E3" s="19"/>
      <c r="F3" s="19"/>
      <c r="G3" s="19"/>
      <c r="H3" s="19"/>
      <c r="I3" s="19"/>
      <c r="J3" s="4"/>
      <c r="K3" s="3"/>
    </row>
    <row r="4" spans="1:11" ht="15.6" x14ac:dyDescent="0.3">
      <c r="C4" s="87" t="s">
        <v>22</v>
      </c>
      <c r="D4" s="88"/>
      <c r="E4" s="88"/>
      <c r="F4" s="88"/>
      <c r="G4" s="88"/>
      <c r="H4" s="88"/>
      <c r="I4" s="19"/>
      <c r="J4" s="4"/>
      <c r="K4" s="3"/>
    </row>
    <row r="5" spans="1:11" ht="15.75" customHeight="1" x14ac:dyDescent="0.3">
      <c r="C5" s="89" t="s">
        <v>15</v>
      </c>
      <c r="D5" s="89"/>
      <c r="E5" s="89"/>
      <c r="F5" s="89"/>
      <c r="G5" s="89"/>
      <c r="H5" s="89"/>
      <c r="I5" s="19"/>
      <c r="J5" s="4"/>
      <c r="K5" s="3"/>
    </row>
    <row r="6" spans="1:11" ht="15.75" customHeight="1" x14ac:dyDescent="0.3">
      <c r="C6" s="20"/>
      <c r="D6" s="20"/>
      <c r="E6" s="20"/>
      <c r="F6" s="20"/>
      <c r="G6" s="20"/>
      <c r="H6" s="20"/>
      <c r="I6" s="19"/>
      <c r="J6" s="4"/>
      <c r="K6" s="3"/>
    </row>
    <row r="7" spans="1:11" ht="15.75" customHeight="1" x14ac:dyDescent="0.3">
      <c r="C7" s="90" t="s">
        <v>18</v>
      </c>
      <c r="D7" s="91"/>
      <c r="E7" s="91"/>
      <c r="F7" s="91"/>
      <c r="G7" s="91"/>
      <c r="H7" s="91"/>
      <c r="I7" s="19"/>
      <c r="J7" s="4"/>
      <c r="K7" s="3"/>
    </row>
    <row r="8" spans="1:11" ht="14.25" customHeight="1" x14ac:dyDescent="0.25">
      <c r="A8" s="5"/>
      <c r="B8" s="5"/>
      <c r="C8" s="6"/>
      <c r="D8" s="6"/>
      <c r="E8" s="6"/>
      <c r="F8" s="6"/>
      <c r="G8" s="6"/>
      <c r="H8" s="6"/>
      <c r="I8" s="6"/>
      <c r="J8" s="7"/>
      <c r="K8" s="7"/>
    </row>
    <row r="9" spans="1:11" ht="31.5" customHeight="1" x14ac:dyDescent="0.25">
      <c r="A9" s="77" t="s">
        <v>0</v>
      </c>
      <c r="B9" s="61" t="s">
        <v>6</v>
      </c>
      <c r="C9" s="92" t="s">
        <v>5</v>
      </c>
      <c r="D9" s="93"/>
      <c r="E9" s="61" t="s">
        <v>2</v>
      </c>
      <c r="F9" s="74" t="s">
        <v>11</v>
      </c>
      <c r="G9" s="75"/>
      <c r="H9" s="75"/>
      <c r="I9" s="75"/>
      <c r="J9" s="76"/>
      <c r="K9" s="61" t="s">
        <v>12</v>
      </c>
    </row>
    <row r="10" spans="1:11" ht="88.95" customHeight="1" x14ac:dyDescent="0.25">
      <c r="A10" s="78"/>
      <c r="B10" s="78"/>
      <c r="C10" s="94"/>
      <c r="D10" s="95"/>
      <c r="E10" s="62"/>
      <c r="F10" s="31" t="s">
        <v>23</v>
      </c>
      <c r="G10" s="31" t="s">
        <v>24</v>
      </c>
      <c r="H10" s="31" t="s">
        <v>37</v>
      </c>
      <c r="I10" s="31" t="s">
        <v>13</v>
      </c>
      <c r="J10" s="32" t="s">
        <v>14</v>
      </c>
      <c r="K10" s="62"/>
    </row>
    <row r="11" spans="1:11" ht="19.2" customHeight="1" x14ac:dyDescent="0.25">
      <c r="A11" s="26" t="s">
        <v>10</v>
      </c>
      <c r="B11" s="27" t="s">
        <v>33</v>
      </c>
      <c r="C11" s="81" t="s">
        <v>53</v>
      </c>
      <c r="D11" s="82"/>
      <c r="E11" s="28" t="s">
        <v>28</v>
      </c>
      <c r="F11" s="36">
        <v>161474</v>
      </c>
      <c r="G11" s="24">
        <v>0</v>
      </c>
      <c r="H11" s="24">
        <v>0</v>
      </c>
      <c r="I11" s="24">
        <v>0</v>
      </c>
      <c r="J11" s="24"/>
      <c r="K11" s="9"/>
    </row>
    <row r="12" spans="1:11" ht="26.4" customHeight="1" x14ac:dyDescent="0.25">
      <c r="A12" s="26" t="s">
        <v>38</v>
      </c>
      <c r="B12" s="27" t="s">
        <v>35</v>
      </c>
      <c r="C12" s="49" t="s">
        <v>54</v>
      </c>
      <c r="D12" s="50"/>
      <c r="E12" s="28" t="s">
        <v>28</v>
      </c>
      <c r="F12" s="24">
        <v>349854</v>
      </c>
      <c r="G12" s="24">
        <v>0</v>
      </c>
      <c r="H12" s="24"/>
      <c r="I12" s="24"/>
      <c r="J12" s="24"/>
      <c r="K12" s="9"/>
    </row>
    <row r="13" spans="1:11" ht="26.4" customHeight="1" x14ac:dyDescent="0.25">
      <c r="A13" s="26" t="s">
        <v>39</v>
      </c>
      <c r="B13" s="27" t="s">
        <v>36</v>
      </c>
      <c r="C13" s="51" t="s">
        <v>55</v>
      </c>
      <c r="D13" s="52"/>
      <c r="F13" s="24">
        <f>F14+F15</f>
        <v>1909875</v>
      </c>
      <c r="G13" s="24">
        <f t="shared" ref="G13:H13" si="0">G14+G15</f>
        <v>0</v>
      </c>
      <c r="H13" s="24">
        <f t="shared" si="0"/>
        <v>1823886</v>
      </c>
      <c r="I13" s="24"/>
      <c r="J13" s="24"/>
      <c r="K13" s="9"/>
    </row>
    <row r="14" spans="1:11" ht="18.600000000000001" customHeight="1" x14ac:dyDescent="0.25">
      <c r="A14" s="43" t="s">
        <v>48</v>
      </c>
      <c r="B14" s="44"/>
      <c r="C14" s="44"/>
      <c r="D14" s="45"/>
      <c r="E14" s="28" t="s">
        <v>28</v>
      </c>
      <c r="F14" s="24">
        <v>1909875</v>
      </c>
      <c r="G14" s="24">
        <v>0</v>
      </c>
      <c r="H14" s="24">
        <v>0</v>
      </c>
      <c r="I14" s="24"/>
      <c r="J14" s="24"/>
      <c r="K14" s="9"/>
    </row>
    <row r="15" spans="1:11" ht="18.600000000000001" customHeight="1" x14ac:dyDescent="0.25">
      <c r="A15" s="46"/>
      <c r="B15" s="47"/>
      <c r="C15" s="47"/>
      <c r="D15" s="48"/>
      <c r="E15" s="28" t="s">
        <v>49</v>
      </c>
      <c r="F15" s="24">
        <v>0</v>
      </c>
      <c r="G15" s="24">
        <v>0</v>
      </c>
      <c r="H15" s="24">
        <v>1823886</v>
      </c>
      <c r="I15" s="24"/>
      <c r="J15" s="24"/>
      <c r="K15" s="9"/>
    </row>
    <row r="16" spans="1:11" ht="18.600000000000001" customHeight="1" x14ac:dyDescent="0.25">
      <c r="A16" s="26" t="s">
        <v>40</v>
      </c>
      <c r="B16" s="27" t="s">
        <v>43</v>
      </c>
      <c r="C16" s="51" t="s">
        <v>56</v>
      </c>
      <c r="D16" s="52"/>
      <c r="E16" s="28" t="s">
        <v>34</v>
      </c>
      <c r="F16" s="36">
        <v>224296</v>
      </c>
      <c r="G16" s="36">
        <v>188465</v>
      </c>
      <c r="H16" s="36">
        <v>250596</v>
      </c>
      <c r="I16" s="24">
        <v>0</v>
      </c>
      <c r="J16" s="24">
        <v>250596</v>
      </c>
      <c r="K16" s="9"/>
    </row>
    <row r="17" spans="1:11" ht="18.600000000000001" customHeight="1" x14ac:dyDescent="0.25">
      <c r="A17" s="26" t="s">
        <v>41</v>
      </c>
      <c r="B17" s="27" t="s">
        <v>44</v>
      </c>
      <c r="C17" s="51" t="s">
        <v>57</v>
      </c>
      <c r="D17" s="52"/>
      <c r="E17" s="28" t="s">
        <v>34</v>
      </c>
      <c r="F17" s="24">
        <v>241557</v>
      </c>
      <c r="G17" s="24">
        <v>232957</v>
      </c>
      <c r="H17" s="24">
        <v>232957</v>
      </c>
      <c r="I17" s="24">
        <v>0</v>
      </c>
      <c r="J17" s="24">
        <v>232957</v>
      </c>
      <c r="K17" s="9"/>
    </row>
    <row r="18" spans="1:11" ht="27.75" customHeight="1" x14ac:dyDescent="0.25">
      <c r="A18" s="26" t="s">
        <v>42</v>
      </c>
      <c r="B18" s="27" t="s">
        <v>45</v>
      </c>
      <c r="C18" s="51" t="s">
        <v>58</v>
      </c>
      <c r="D18" s="52"/>
      <c r="E18" s="28" t="s">
        <v>28</v>
      </c>
      <c r="F18" s="36">
        <v>177000</v>
      </c>
      <c r="G18" s="24">
        <v>0</v>
      </c>
      <c r="H18" s="24">
        <v>0</v>
      </c>
      <c r="I18" s="24">
        <v>0</v>
      </c>
      <c r="J18" s="24">
        <v>0</v>
      </c>
      <c r="K18" s="9"/>
    </row>
    <row r="19" spans="1:11" ht="18.600000000000001" customHeight="1" x14ac:dyDescent="0.25">
      <c r="A19" s="38" t="s">
        <v>59</v>
      </c>
      <c r="B19" s="37" t="s">
        <v>46</v>
      </c>
      <c r="C19" s="83" t="s">
        <v>50</v>
      </c>
      <c r="D19" s="84"/>
      <c r="E19" s="39"/>
      <c r="F19" s="40">
        <v>25000</v>
      </c>
      <c r="G19" s="40">
        <v>0</v>
      </c>
      <c r="H19" s="40">
        <v>20000</v>
      </c>
      <c r="I19" s="24"/>
      <c r="J19" s="24"/>
      <c r="K19" s="9"/>
    </row>
    <row r="20" spans="1:11" ht="18.600000000000001" customHeight="1" x14ac:dyDescent="0.25">
      <c r="A20" s="43" t="s">
        <v>48</v>
      </c>
      <c r="B20" s="44"/>
      <c r="C20" s="44"/>
      <c r="D20" s="45"/>
      <c r="E20" s="41" t="s">
        <v>28</v>
      </c>
      <c r="F20" s="24">
        <v>25000</v>
      </c>
      <c r="G20" s="40">
        <v>0</v>
      </c>
      <c r="H20" s="40">
        <v>0</v>
      </c>
      <c r="I20" s="24"/>
      <c r="J20" s="24"/>
      <c r="K20" s="9"/>
    </row>
    <row r="21" spans="1:11" ht="18.600000000000001" customHeight="1" x14ac:dyDescent="0.25">
      <c r="A21" s="46"/>
      <c r="B21" s="47"/>
      <c r="C21" s="47"/>
      <c r="D21" s="48"/>
      <c r="E21" s="42" t="s">
        <v>51</v>
      </c>
      <c r="F21" s="36">
        <v>0</v>
      </c>
      <c r="G21" s="36">
        <v>0</v>
      </c>
      <c r="H21" s="24">
        <v>20000</v>
      </c>
      <c r="I21" s="24"/>
      <c r="J21" s="24"/>
      <c r="K21" s="9"/>
    </row>
    <row r="22" spans="1:11" ht="15" customHeight="1" x14ac:dyDescent="0.25">
      <c r="A22" s="63" t="s">
        <v>20</v>
      </c>
      <c r="B22" s="63"/>
      <c r="C22" s="63"/>
      <c r="D22" s="63"/>
      <c r="E22" s="63"/>
      <c r="F22" s="25">
        <f>F11+F12+F13+F16+F17+F18+F21</f>
        <v>3064056</v>
      </c>
      <c r="G22" s="25">
        <f t="shared" ref="G22:H22" si="1">G11+G12+G13+G16+G17+G18+G21</f>
        <v>421422</v>
      </c>
      <c r="H22" s="25">
        <f t="shared" si="1"/>
        <v>2327439</v>
      </c>
      <c r="I22" s="33" t="s">
        <v>7</v>
      </c>
      <c r="J22" s="33" t="s">
        <v>7</v>
      </c>
      <c r="K22" s="33" t="s">
        <v>7</v>
      </c>
    </row>
    <row r="23" spans="1:11" ht="15" customHeight="1" x14ac:dyDescent="0.25">
      <c r="A23" s="23"/>
      <c r="B23" s="23"/>
      <c r="C23" s="23"/>
      <c r="D23" s="23"/>
      <c r="E23" s="23"/>
      <c r="F23" s="21"/>
      <c r="G23" s="21"/>
      <c r="H23" s="21"/>
      <c r="I23" s="22"/>
      <c r="J23" s="22"/>
      <c r="K23" s="22"/>
    </row>
    <row r="24" spans="1:11" ht="15" customHeight="1" x14ac:dyDescent="0.3">
      <c r="A24" s="23"/>
      <c r="B24" s="23"/>
      <c r="C24" s="72" t="s">
        <v>8</v>
      </c>
      <c r="D24" s="73"/>
      <c r="E24" s="73"/>
      <c r="F24" s="73"/>
      <c r="G24" s="73"/>
      <c r="H24" s="73"/>
      <c r="I24" s="22"/>
      <c r="J24" s="22"/>
      <c r="K24" s="22"/>
    </row>
    <row r="25" spans="1:11" ht="15" customHeight="1" x14ac:dyDescent="0.25">
      <c r="A25" s="23"/>
      <c r="B25" s="23"/>
      <c r="C25" s="23"/>
      <c r="D25" s="23"/>
      <c r="E25" s="23"/>
      <c r="F25" s="21"/>
      <c r="G25" s="21"/>
      <c r="H25" s="21"/>
      <c r="I25" s="22"/>
      <c r="J25" s="22"/>
      <c r="K25" s="22"/>
    </row>
    <row r="26" spans="1:11" ht="19.95" customHeight="1" x14ac:dyDescent="0.25">
      <c r="A26" s="77" t="s">
        <v>0</v>
      </c>
      <c r="B26" s="61" t="s">
        <v>6</v>
      </c>
      <c r="C26" s="61" t="s">
        <v>5</v>
      </c>
      <c r="D26" s="79" t="s">
        <v>1</v>
      </c>
      <c r="E26" s="61" t="s">
        <v>2</v>
      </c>
      <c r="F26" s="74" t="s">
        <v>11</v>
      </c>
      <c r="G26" s="75"/>
      <c r="H26" s="75"/>
      <c r="I26" s="75"/>
      <c r="J26" s="76"/>
      <c r="K26" s="61" t="s">
        <v>12</v>
      </c>
    </row>
    <row r="27" spans="1:11" ht="82.2" customHeight="1" x14ac:dyDescent="0.25">
      <c r="A27" s="78"/>
      <c r="B27" s="78"/>
      <c r="C27" s="78"/>
      <c r="D27" s="80"/>
      <c r="E27" s="62"/>
      <c r="F27" s="34" t="s">
        <v>23</v>
      </c>
      <c r="G27" s="34" t="s">
        <v>24</v>
      </c>
      <c r="H27" s="34" t="s">
        <v>37</v>
      </c>
      <c r="I27" s="31" t="s">
        <v>13</v>
      </c>
      <c r="J27" s="32" t="s">
        <v>14</v>
      </c>
      <c r="K27" s="62"/>
    </row>
    <row r="28" spans="1:11" ht="27.6" customHeight="1" x14ac:dyDescent="0.25">
      <c r="A28" s="26" t="s">
        <v>10</v>
      </c>
      <c r="B28" s="27" t="s">
        <v>25</v>
      </c>
      <c r="C28" s="27" t="s">
        <v>60</v>
      </c>
      <c r="D28" s="27"/>
      <c r="E28" s="27"/>
      <c r="F28" s="8">
        <f>SUM(F29:F31)</f>
        <v>1039356</v>
      </c>
      <c r="G28" s="8">
        <f>SUM(G29:G31)</f>
        <v>0</v>
      </c>
      <c r="H28" s="8">
        <f>SUM(H29:H31)</f>
        <v>0</v>
      </c>
      <c r="I28" s="8">
        <f>SUM(I29:I31)</f>
        <v>0</v>
      </c>
      <c r="J28" s="8">
        <f>SUM(J29:J31)</f>
        <v>0</v>
      </c>
      <c r="K28" s="9"/>
    </row>
    <row r="29" spans="1:11" ht="24.6" customHeight="1" x14ac:dyDescent="0.25">
      <c r="A29" s="64" t="s">
        <v>19</v>
      </c>
      <c r="B29" s="65"/>
      <c r="C29" s="66"/>
      <c r="D29" s="28" t="s">
        <v>27</v>
      </c>
      <c r="E29" s="28" t="s">
        <v>52</v>
      </c>
      <c r="F29" s="30">
        <v>518572</v>
      </c>
      <c r="G29" s="30">
        <v>0</v>
      </c>
      <c r="H29" s="30">
        <v>0</v>
      </c>
      <c r="I29" s="30">
        <v>0</v>
      </c>
      <c r="J29" s="30">
        <v>0</v>
      </c>
      <c r="K29" s="29"/>
    </row>
    <row r="30" spans="1:11" ht="26.4" customHeight="1" x14ac:dyDescent="0.25">
      <c r="A30" s="67"/>
      <c r="B30" s="68"/>
      <c r="C30" s="69"/>
      <c r="D30" s="28" t="s">
        <v>27</v>
      </c>
      <c r="E30" s="28" t="s">
        <v>29</v>
      </c>
      <c r="F30" s="30">
        <v>50215</v>
      </c>
      <c r="G30" s="30">
        <v>0</v>
      </c>
      <c r="H30" s="30">
        <v>0</v>
      </c>
      <c r="I30" s="30">
        <v>0</v>
      </c>
      <c r="J30" s="30">
        <v>0</v>
      </c>
      <c r="K30" s="29"/>
    </row>
    <row r="31" spans="1:11" ht="15" customHeight="1" x14ac:dyDescent="0.25">
      <c r="A31" s="67"/>
      <c r="B31" s="68"/>
      <c r="C31" s="69"/>
      <c r="D31" s="28" t="s">
        <v>26</v>
      </c>
      <c r="E31" s="28" t="s">
        <v>28</v>
      </c>
      <c r="F31" s="30">
        <v>470569</v>
      </c>
      <c r="G31" s="30">
        <v>0</v>
      </c>
      <c r="H31" s="30">
        <v>0</v>
      </c>
      <c r="I31" s="30">
        <v>0</v>
      </c>
      <c r="J31" s="30">
        <v>0</v>
      </c>
      <c r="K31" s="35"/>
    </row>
    <row r="32" spans="1:11" ht="15" customHeight="1" x14ac:dyDescent="0.25">
      <c r="A32" s="63" t="s">
        <v>20</v>
      </c>
      <c r="B32" s="63"/>
      <c r="C32" s="63"/>
      <c r="D32" s="63"/>
      <c r="E32" s="63"/>
      <c r="F32" s="25">
        <f>F28</f>
        <v>1039356</v>
      </c>
      <c r="G32" s="25">
        <f t="shared" ref="G32:H32" si="2">G28</f>
        <v>0</v>
      </c>
      <c r="H32" s="25">
        <f t="shared" si="2"/>
        <v>0</v>
      </c>
      <c r="I32" s="33" t="s">
        <v>7</v>
      </c>
      <c r="J32" s="33" t="s">
        <v>7</v>
      </c>
      <c r="K32" s="33" t="s">
        <v>7</v>
      </c>
    </row>
    <row r="33" spans="1:11" ht="27.75" customHeight="1" x14ac:dyDescent="0.25">
      <c r="A33" s="10"/>
      <c r="B33" s="70" t="s">
        <v>30</v>
      </c>
      <c r="C33" s="70"/>
      <c r="D33" s="70"/>
      <c r="E33" s="70"/>
      <c r="F33" s="71"/>
      <c r="G33" s="71"/>
      <c r="H33" s="11"/>
      <c r="I33" s="11"/>
    </row>
    <row r="34" spans="1:11" ht="13.8" x14ac:dyDescent="0.25">
      <c r="A34" s="12"/>
      <c r="B34" s="54" t="s">
        <v>3</v>
      </c>
      <c r="C34" s="54"/>
      <c r="D34" s="55"/>
      <c r="E34" s="55"/>
      <c r="F34" s="56"/>
      <c r="G34" s="56"/>
      <c r="H34" s="13"/>
      <c r="I34" s="13"/>
    </row>
    <row r="35" spans="1:11" x14ac:dyDescent="0.25">
      <c r="A35" s="14"/>
      <c r="B35" s="57" t="s">
        <v>31</v>
      </c>
      <c r="C35" s="57"/>
      <c r="D35" s="57"/>
      <c r="E35" s="57"/>
      <c r="F35" s="57"/>
      <c r="G35" s="57"/>
      <c r="H35" s="11"/>
      <c r="I35" s="11"/>
    </row>
    <row r="36" spans="1:11" x14ac:dyDescent="0.25">
      <c r="A36" s="14"/>
      <c r="B36" s="54" t="s">
        <v>17</v>
      </c>
      <c r="C36" s="54"/>
      <c r="D36" s="55"/>
      <c r="E36" s="55"/>
      <c r="F36" s="56"/>
      <c r="G36" s="56"/>
      <c r="H36" s="13"/>
      <c r="I36" s="13"/>
    </row>
    <row r="37" spans="1:11" ht="13.8" x14ac:dyDescent="0.25">
      <c r="A37" s="16"/>
      <c r="B37" s="58" t="s">
        <v>47</v>
      </c>
      <c r="C37" s="59"/>
      <c r="D37" s="15"/>
    </row>
    <row r="38" spans="1:11" ht="13.8" x14ac:dyDescent="0.25">
      <c r="A38" s="16"/>
      <c r="B38" s="54" t="s">
        <v>4</v>
      </c>
      <c r="C38" s="60"/>
      <c r="D38" s="15"/>
    </row>
    <row r="39" spans="1:11" ht="13.8" x14ac:dyDescent="0.25">
      <c r="A39" s="16"/>
      <c r="B39" s="58" t="s">
        <v>32</v>
      </c>
      <c r="C39" s="59"/>
      <c r="D39" s="15"/>
    </row>
    <row r="40" spans="1:11" ht="13.8" x14ac:dyDescent="0.25">
      <c r="A40" s="16"/>
      <c r="B40" s="54" t="s">
        <v>9</v>
      </c>
      <c r="C40" s="60"/>
      <c r="D40" s="15"/>
    </row>
    <row r="41" spans="1:11" ht="36" customHeight="1" x14ac:dyDescent="0.25">
      <c r="A41" s="53" t="s">
        <v>21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</row>
  </sheetData>
  <mergeCells count="39">
    <mergeCell ref="C2:I2"/>
    <mergeCell ref="A9:A10"/>
    <mergeCell ref="B9:B10"/>
    <mergeCell ref="E9:E10"/>
    <mergeCell ref="F9:J9"/>
    <mergeCell ref="C4:H4"/>
    <mergeCell ref="C5:H5"/>
    <mergeCell ref="C7:H7"/>
    <mergeCell ref="C9:D10"/>
    <mergeCell ref="K9:K10"/>
    <mergeCell ref="A22:E22"/>
    <mergeCell ref="B40:C40"/>
    <mergeCell ref="K26:K27"/>
    <mergeCell ref="A29:C31"/>
    <mergeCell ref="B33:G33"/>
    <mergeCell ref="C24:H24"/>
    <mergeCell ref="A32:E32"/>
    <mergeCell ref="E26:E27"/>
    <mergeCell ref="F26:J26"/>
    <mergeCell ref="A26:A27"/>
    <mergeCell ref="B26:B27"/>
    <mergeCell ref="C26:C27"/>
    <mergeCell ref="D26:D27"/>
    <mergeCell ref="C11:D11"/>
    <mergeCell ref="C19:D19"/>
    <mergeCell ref="A41:K41"/>
    <mergeCell ref="B34:G34"/>
    <mergeCell ref="B35:G35"/>
    <mergeCell ref="B36:G36"/>
    <mergeCell ref="B37:C37"/>
    <mergeCell ref="B38:C38"/>
    <mergeCell ref="B39:C39"/>
    <mergeCell ref="A20:D21"/>
    <mergeCell ref="C12:D12"/>
    <mergeCell ref="C13:D13"/>
    <mergeCell ref="C16:D16"/>
    <mergeCell ref="C17:D17"/>
    <mergeCell ref="C18:D18"/>
    <mergeCell ref="A14:D15"/>
  </mergeCells>
  <pageMargins left="0.39370078740157483" right="0.39370078740157483" top="0.27559055118110237" bottom="0.39370078740157483" header="0" footer="0"/>
  <pageSetup paperSize="9" orientation="landscape" r:id="rId1"/>
  <headerFooter differentFirst="1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saraksts</vt:lpstr>
      <vt:lpstr>saraksts!Print_Area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Martinsone</dc:creator>
  <cp:lastModifiedBy>Līva Laizāne</cp:lastModifiedBy>
  <cp:lastPrinted>2017-05-11T08:06:59Z</cp:lastPrinted>
  <dcterms:created xsi:type="dcterms:W3CDTF">2017-01-18T11:58:06Z</dcterms:created>
  <dcterms:modified xsi:type="dcterms:W3CDTF">2021-10-29T07:18:18Z</dcterms:modified>
</cp:coreProperties>
</file>