
<file path=[Content_Types].xml><?xml version="1.0" encoding="utf-8"?>
<Types xmlns="http://schemas.openxmlformats.org/package/2006/content-types">
  <Default Extension="bin" ContentType="application/vnd.openxmlformats-officedocument.spreadsheetml.printerSettings"/>
  <Default Extension="xls" ContentType="application/vnd.ms-exce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va.laizane\Documents\"/>
    </mc:Choice>
  </mc:AlternateContent>
  <bookViews>
    <workbookView xWindow="-108" yWindow="-108" windowWidth="23256" windowHeight="12576"/>
  </bookViews>
  <sheets>
    <sheet name="VK_atalg_edin" sheetId="17" r:id="rId1"/>
    <sheet name="Šabloni" sheetId="2" state="hidden" r:id="rId2"/>
  </sheets>
  <calcPr calcId="191029"/>
</workbook>
</file>

<file path=xl/calcChain.xml><?xml version="1.0" encoding="utf-8"?>
<calcChain xmlns="http://schemas.openxmlformats.org/spreadsheetml/2006/main">
  <c r="F26" i="17" l="1"/>
  <c r="G22" i="17"/>
  <c r="F23" i="17"/>
  <c r="F22" i="17" s="1"/>
  <c r="E22" i="17"/>
  <c r="L14" i="17" l="1"/>
  <c r="L13" i="17"/>
  <c r="L10" i="17"/>
  <c r="L9" i="17"/>
</calcChain>
</file>

<file path=xl/sharedStrings.xml><?xml version="1.0" encoding="utf-8"?>
<sst xmlns="http://schemas.openxmlformats.org/spreadsheetml/2006/main" count="132" uniqueCount="121">
  <si>
    <t>A</t>
  </si>
  <si>
    <t>B</t>
  </si>
  <si>
    <t>D</t>
  </si>
  <si>
    <t>E</t>
  </si>
  <si>
    <t>F</t>
  </si>
  <si>
    <t>G</t>
  </si>
  <si>
    <t>papildus nepieciešamais valsts budžeta finansējums</t>
  </si>
  <si>
    <t>Finanšu rādītāji, informācija par amata vietām</t>
  </si>
  <si>
    <t>Darbības rezultāts</t>
  </si>
  <si>
    <t>Darbības rezultatīvais rādītājs</t>
  </si>
  <si>
    <t>(nosaukums)</t>
  </si>
  <si>
    <t xml:space="preserve">Kods: </t>
  </si>
  <si>
    <t>Nr.</t>
  </si>
  <si>
    <t>ieguldījuma teritorija 
(vietējā pašvaldība)</t>
  </si>
  <si>
    <t>objekta veids</t>
  </si>
  <si>
    <t xml:space="preserve">veicamā darbība </t>
  </si>
  <si>
    <t>Prioritārā pasākuma mērķis:</t>
  </si>
  <si>
    <t>Prioritārā pasākuma apraksts:</t>
  </si>
  <si>
    <t>Prioritārā pasākuma pieteikums vidējam termiņam</t>
  </si>
  <si>
    <t xml:space="preserve">Prioritārā pasākuma nosaukums: </t>
  </si>
  <si>
    <t>Prioritārā pasākuma rādītāji un pamatojums</t>
  </si>
  <si>
    <t>(amats)</t>
  </si>
  <si>
    <t>Valdības rīcības plāns:</t>
  </si>
  <si>
    <t>finansējums tiks rasts ministrijas budžeta ietvaros</t>
  </si>
  <si>
    <t>Prioritārā pasākuma raksturojošākie darbības rezultāti un to rezultatīvie rādītāji</t>
  </si>
  <si>
    <t>Ja kapitālie izdevumi ir saistīti ar ēkas, būves, zemes, inženiertehniskās un tehnoloģiskās iekārtas, specializētās iekārtas vai operatīvā transporta iegādi, būvniecību vai atjaunošanu, norāda:</t>
  </si>
  <si>
    <r>
      <t>(datums</t>
    </r>
    <r>
      <rPr>
        <vertAlign val="superscript"/>
        <sz val="9"/>
        <rFont val="Times New Roman"/>
        <family val="1"/>
        <charset val="186"/>
      </rPr>
      <t>2</t>
    </r>
    <r>
      <rPr>
        <sz val="9"/>
        <rFont val="Times New Roman"/>
        <family val="1"/>
        <charset val="186"/>
      </rPr>
      <t>)</t>
    </r>
  </si>
  <si>
    <t>5.2. Strukturālo reformu īstenošana:</t>
  </si>
  <si>
    <t>5.1. Ietekme uz tautsaimniecību, tai skaitā nacionālo drošību, un ekonomiskās izaugsmes veicināšanu:</t>
  </si>
  <si>
    <t>(tālrunis, elektroniskā pasta adrese)</t>
  </si>
  <si>
    <t>Atbilstība vidēja termiņa budžeta ietvara likumā noteiktajiem budžeta mērķiem un prioritārajiem attīstības virzieniem:</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</si>
  <si>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</si>
  <si>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</si>
  <si>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</si>
  <si>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</si>
  <si>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</si>
  <si>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</si>
  <si>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</si>
  <si>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</si>
  <si>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</si>
  <si>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</si>
  <si>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</si>
  <si>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</si>
  <si>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</si>
  <si>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</si>
  <si>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</si>
  <si>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</si>
  <si>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</si>
  <si>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</si>
  <si>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</si>
  <si>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</si>
  <si>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</si>
  <si>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</si>
  <si>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</si>
  <si>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</si>
  <si>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</si>
  <si>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</si>
  <si>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</si>
  <si>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</si>
  <si>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</si>
  <si>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</si>
  <si>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</si>
  <si>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</si>
  <si>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</si>
  <si>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</si>
  <si>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</si>
  <si>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Zīmes</t>
  </si>
  <si>
    <t>Vārdi</t>
  </si>
  <si>
    <t>Ministrija vai cita centrālā valsts iestāde:</t>
  </si>
  <si>
    <t>Ietekme ir tieša</t>
  </si>
  <si>
    <t>Ietekme ir pastarpināta</t>
  </si>
  <si>
    <t>Nav attiecināms</t>
  </si>
  <si>
    <t xml:space="preserve">Attīstības plānošanas dokumenti un normatīvie akti, kuros ir minēti attiecīgie politikas rezultatīvie rādītāji:
</t>
  </si>
  <si>
    <t xml:space="preserve">Prioritārā pasākuma būtiskākie politikas rezultatīvie rādītāji (tai skaitā to mērvienība), uz kuru sasniegšanu ir vērsts prioritārais pasākums:
</t>
  </si>
  <si>
    <t>1.</t>
  </si>
  <si>
    <t>2.</t>
  </si>
  <si>
    <t>3.</t>
  </si>
  <si>
    <t>4.</t>
  </si>
  <si>
    <t>5.</t>
  </si>
  <si>
    <t>6.</t>
  </si>
  <si>
    <t>7.</t>
  </si>
  <si>
    <t>8.</t>
  </si>
  <si>
    <t>9.</t>
  </si>
  <si>
    <t>10.</t>
  </si>
  <si>
    <t>veicamās darbības:</t>
  </si>
  <si>
    <t>Iegāde</t>
  </si>
  <si>
    <t>Būvniecība</t>
  </si>
  <si>
    <t>Atjaunošana</t>
  </si>
  <si>
    <t>Jā</t>
  </si>
  <si>
    <t>Nē</t>
  </si>
  <si>
    <t>Vai pēdējo 3 gadu laikā ir bijis piešķirts finansējums šādam mērķim?</t>
  </si>
  <si>
    <r>
      <t>(vārds, uzvārds)                                                          (paraksts</t>
    </r>
    <r>
      <rPr>
        <vertAlign val="superscript"/>
        <sz val="8"/>
        <rFont val="Times New Roman"/>
        <family val="1"/>
        <charset val="186"/>
      </rPr>
      <t>2</t>
    </r>
    <r>
      <rPr>
        <sz val="9"/>
        <rFont val="Times New Roman"/>
        <family val="1"/>
        <charset val="186"/>
      </rPr>
      <t>)</t>
    </r>
  </si>
  <si>
    <t>Izdevumi kopā sadalījumā pa finansēšanas avotiem:</t>
  </si>
  <si>
    <t>Turpmākā laikposmā līdz pasākuma pabeigšanai (ja tas ir terminēts)</t>
  </si>
  <si>
    <t>Turpmāk katru gadu (ja pasākums nav terminēts)</t>
  </si>
  <si>
    <t>Pasākuma pabeigšanas gads (ja tas ir terminēts)</t>
  </si>
  <si>
    <t xml:space="preserve">Izdevumi kopā, euro </t>
  </si>
  <si>
    <t>tai skaitā atlīdzība</t>
  </si>
  <si>
    <r>
      <t>Ieņēmumi kopā, euro</t>
    </r>
    <r>
      <rPr>
        <b/>
        <vertAlign val="superscript"/>
        <sz val="8"/>
        <rFont val="Times New Roman"/>
        <family val="1"/>
        <charset val="186"/>
      </rPr>
      <t>1</t>
    </r>
  </si>
  <si>
    <r>
      <t xml:space="preserve">Piezīmes.
</t>
    </r>
    <r>
      <rPr>
        <vertAlign val="superscript"/>
        <sz val="8"/>
        <rFont val="Times New Roman"/>
        <family val="1"/>
        <charset val="186"/>
      </rPr>
      <t>1</t>
    </r>
    <r>
      <rPr>
        <sz val="8"/>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rFont val="Times New Roman"/>
        <family val="1"/>
        <charset val="186"/>
      </rPr>
      <t>2</t>
    </r>
    <r>
      <rPr>
        <sz val="8"/>
        <rFont val="Times New Roman"/>
        <family val="1"/>
        <charset val="186"/>
      </rPr>
      <t xml:space="preserve"> Dokumenta rekvizītus "paraksts" un "datums" neaizpilda, ja elektroniskais dokuments ir sagatavots atbilstoši normatīvajiem aktiem par elektronisko dokumentu noformēšanu.”.</t>
    </r>
  </si>
  <si>
    <t>-</t>
  </si>
  <si>
    <t>2022.gads</t>
  </si>
  <si>
    <t>2023.gads</t>
  </si>
  <si>
    <t>Sagatavoja: Finanšu nodaļas vadītāja</t>
  </si>
  <si>
    <t>Inga Martinsone</t>
  </si>
  <si>
    <t>67814909;  inga.martinsone@cvk.lv</t>
  </si>
  <si>
    <t>2024.gads</t>
  </si>
  <si>
    <t>Teksta garums</t>
  </si>
  <si>
    <t>Ar prioritārā pasākuma ieviešanu saistītās amata vietu skaita izmaiņas (+/-) pret 2021.gadu</t>
  </si>
  <si>
    <t>35_03_P</t>
  </si>
  <si>
    <t>Iedzīvotāju ienākumu nevienlīdzības mazināšana</t>
  </si>
  <si>
    <t>Vēlēšanu nodrošināšana</t>
  </si>
  <si>
    <t>Vēlēšanu provizorisko rezultātu publicēšanas maksimālais laiks pēc vēlēšanu iecirkņu slēgšanas (stundas)</t>
  </si>
  <si>
    <t>Vēlēšanu rezultātu publicēšanas maksimālais laiks pēc lēmuma pieņemšanas (dienas)</t>
  </si>
  <si>
    <r>
      <t xml:space="preserve">Cita būtiska informācija
Papildu finansējuma aprēķins velēšanu komisiju atlīdzībai un ēdināšanas izdevumu kompensācijai 2022. gada Saeimas vēlēšanām
</t>
    </r>
    <r>
      <rPr>
        <sz val="9"/>
        <rFont val="Times New Roman"/>
        <family val="1"/>
        <charset val="186"/>
      </rPr>
      <t xml:space="preserve">
</t>
    </r>
    <r>
      <rPr>
        <b/>
        <sz val="9"/>
        <rFont val="Times New Roman"/>
        <family val="1"/>
        <charset val="186"/>
      </rPr>
      <t xml:space="preserve">
</t>
    </r>
  </si>
  <si>
    <t>Papildu finansējuma aprēķins velēšanu komisiju atlīdzībai un ēdināšanas izdevumu kompensācijai 2024. gada Eiropas Parlamenta vēlēšanām</t>
  </si>
  <si>
    <t>Vēlēšanu komisiju atalgojuma un ēdināšanas izdevumu kompensācijas pārskatīšana</t>
  </si>
  <si>
    <t xml:space="preserve">Nodrošināt konkurētspējīgu atlīdzību pašvaldību vēlēšanu komisiju un vēlēšanu iecirkņu komisiju locekļiem valsts nozīmes vēlēšanās, palielināt ēdināšanas izdevumu kompensāciju. </t>
  </si>
  <si>
    <r>
      <t>Atbilstoši Pašvaldības vēlēšanu komisiju un vēlēšanu iecirkņu komisiju likuma 21.panta 3</t>
    </r>
    <r>
      <rPr>
        <vertAlign val="superscript"/>
        <sz val="10"/>
        <rFont val="Times New Roman"/>
        <family val="1"/>
        <charset val="186"/>
      </rPr>
      <t xml:space="preserve">2 </t>
    </r>
    <r>
      <rPr>
        <sz val="10"/>
        <rFont val="Times New Roman"/>
        <family val="1"/>
        <charset val="186"/>
      </rPr>
      <t xml:space="preserve"> daļai reizi četros gados kalendārā gadā pirms Saeimas vēlēšanām jāpārskata MK noteikumi par atlīdzības apmēra noteikšanu pašvaldību vēlēšanu komisiju un vēlēšanu iecirkņu komisiju priekšsēdētājiem, sekretāriem un komisijas locekļem. MK 2007. gada 20. marta noteikumos Nr. 200 “Noteikumi par pilsētu, rajonu, novadu un pagastu vēlēšanu komisiju un vēlēšanu iecirkņu komisiju locekļu atlīdzību un ēdināšanas izdevumu kompensāciju” noteiktās stundas tarifa likmes ir kļuvušas nekonkurētspējīgas, un 2021.gadā ir jāparskata. Piemēram, zemākā stundas tarifa likme jau šobrīd ir zemāka par valstī noteikto minimālo stundas tarifa likmi. Vienlaikus katrās vēlēšanās pieaug informācijas tehnoloģiju pielietojums, tiek veiktas izmaņas vēlēšanu likumos, paredzot plašākas balsošanas iespējas vēlētājiem,  kā rezultātā vēlēšanu komisiju darbs kļūst sarežģītāks un palielinās nepieciešamība vēlēšanu nodrošināšanā iesaistīt arvien kvalificētākus darbiniekus.  CVK 2021. gada jūnijā ir iesniegusi priekšlikumus Valsts kancelejai ar lūgumu noteikt šādas vēlēšanu komisijas priekšsēdētāja, sekretāra un komisijas locekļa darba tarifa stundas likmes: komisijas priekšsēdētājam – 7,78 – 11,97 euro; komisijas sekretāram – 7,00 – 10,10 euro; komisijas loceklim – 6,00 – 7,78 euro. Ar Valsts kanceleju saskaņotais priekšlikums paredz arī paaugstināt vēlēšanu komisiju ēdināšanas kompensāciju balsošanas un balsu skaitīšanas dienā no 5,69 euro līdz 8,00</t>
    </r>
    <r>
      <rPr>
        <i/>
        <sz val="10"/>
        <rFont val="Times New Roman"/>
        <family val="1"/>
        <charset val="186"/>
      </rPr>
      <t xml:space="preserve"> euro</t>
    </r>
    <r>
      <rPr>
        <sz val="10"/>
        <rFont val="Times New Roman"/>
        <family val="1"/>
        <charset val="186"/>
      </rPr>
      <t xml:space="preserve"> par katru dienu, pielīdzinot kompensācijas apmēru Latvijā noteiktajam komandējuma dienas naudas apmēram.
Pamatojoties uz šiem priekšlikumiem, CVK  ir aprēķinājusi nepieciešamo papildu finansējumu vēlēšanu komisiju atlīdzībai un ēdināšanas izdevumiem, kas 2022. gada Saeimas vēlēšanās veido 1 909 875 euro, bet 2024. gada Eiropas Parlamenta vēlēšanām - 1 823 886 euro.</t>
    </r>
  </si>
  <si>
    <t>Noteikta konkurētspējīga darba samaksa par darbu vēlēšanu organizēšanā, kas prasa augstu atbildību un paaugstinātu darba intensitāti, lai varētu nodrošināt sekmīgu vēlēšanu norisi, motivējot darbiniekus pieteikties darbam vēlēšanu komisijās vēlēšanu periodā. Ar līdz šim piemērotajām darba algas likmēm  aizvien grūtāk ir piesaistīt kvalificētus speciālistus darbam vēlēšanu iecirkņu komisijās nacionālas nozīmes vēlēšanās, kas rada draudus sekmīgai vēlēšanu norisei, apdraud vēlēšanu leģitimitāti. Prioritārais pasākums ļaus  2022. un 2024. gada vēlēšanās palielināt vēlēšanu komisiju priekšsēdētājiem un sekretātiem piemērotās stundas tarifa likmes tuvu šā brīža vidējām stundas likmēm valstī, bet vēlēšanu komisiju locekļiem 84% apmērā no šā brīža vidējām stundas likmēm valstī. Tiks noteikts ekonomiskajai situācijai atbilstošs ēdināšanas kompensācijas apmērs par nepārtrauktu darbu balsošanas un balsu skaitīšanas laikā.</t>
  </si>
  <si>
    <t xml:space="preserve">Pašvaldību vēlēšanu komisiju un vēlēšanu iecirkņu komisiju darbā nodarbināto locekļu  un personu, kas pilda iecirkņa vēlēšanas komisijas locekļa funkcijas skaits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</si>
</sst>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i/>
      <sz val="10"/>
      <name val="Times New Roman"/>
      <family val="1"/>
      <charset val="186"/>
    </font>
    <font>
      <sz val="5"/>
      <name val="Arial"/>
      <family val="2"/>
      <charset val="186"/>
    </font>
    <font>
      <b/>
      <sz val="8"/>
      <name val="Times New Roman"/>
      <family val="1"/>
      <charset val="186"/>
    </font>
    <font>
      <b/>
      <sz val="9"/>
      <name val="Times New Roman"/>
      <family val="1"/>
      <charset val="186"/>
    </font>
    <font>
      <i/>
      <sz val="10"/>
      <name val="Arial"/>
      <family val="2"/>
      <charset val="186"/>
    </font>
    <font>
      <sz val="9"/>
      <name val="Times New Roman"/>
      <family val="1"/>
      <charset val="186"/>
    </font>
    <font>
      <b/>
      <vertAlign val="superscript"/>
      <sz val="8"/>
      <name val="Times New Roman"/>
      <family val="1"/>
      <charset val="186"/>
    </font>
    <font>
      <vertAlign val="superscript"/>
      <sz val="9"/>
      <name val="Times New Roman"/>
      <family val="1"/>
      <charset val="186"/>
    </font>
    <font>
      <vertAlign val="superscript"/>
      <sz val="8"/>
      <name val="Times New Roman"/>
      <family val="1"/>
      <charset val="186"/>
    </font>
    <font>
      <sz val="9"/>
      <color rgb="FFFF0000"/>
      <name val="Times New Roman"/>
      <family val="1"/>
      <charset val="186"/>
    </font>
    <font>
      <sz val="8"/>
      <name val="Times New Roman"/>
      <family val="1"/>
      <charset val="186"/>
    </font>
    <font>
      <vertAlign val="superscript"/>
      <sz val="10"/>
      <name val="Times New Roman"/>
      <family val="1"/>
      <charset val="186"/>
    </font>
    <font>
      <sz val="10"/>
      <color rgb="FFFF0000"/>
      <name val="Arial"/>
      <family val="2"/>
      <charset val="18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5">
    <xf numFmtId="0" fontId="0" fillId="0" borderId="0"/>
    <xf numFmtId="0" fontId="4" fillId="0" borderId="0"/>
    <xf numFmtId="0" fontId="1" fillId="0" borderId="0" applyBorder="0"/>
    <xf numFmtId="0" fontId="1" fillId="0" borderId="0"/>
    <xf numFmtId="0" fontId="1" fillId="0" borderId="0"/>
  </cellStyleXfs>
  <cellXfs count="121">
    <xf numFmtId="0" fontId="0" fillId="0" borderId="0" xfId="0"/>
    <xf numFmtId="0" fontId="4" fillId="0" borderId="0" xfId="0" applyFont="1"/>
    <xf numFmtId="0" fontId="1" fillId="0" borderId="0" xfId="0" applyFont="1"/>
    <xf numFmtId="0" fontId="3" fillId="3" borderId="0" xfId="0" applyFont="1" applyFill="1" applyAlignment="1">
      <alignment wrapText="1"/>
    </xf>
    <xf numFmtId="0" fontId="5" fillId="2" borderId="3"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3" fillId="3" borderId="8" xfId="0" applyFont="1" applyFill="1" applyBorder="1" applyAlignment="1">
      <alignment wrapText="1"/>
    </xf>
    <xf numFmtId="0" fontId="3" fillId="3" borderId="6" xfId="0" applyFont="1" applyFill="1" applyBorder="1" applyAlignment="1">
      <alignment wrapText="1"/>
    </xf>
    <xf numFmtId="0" fontId="1" fillId="0" borderId="0" xfId="0" applyFont="1" applyAlignment="1">
      <alignment wrapText="1"/>
    </xf>
    <xf numFmtId="49" fontId="9" fillId="0" borderId="0" xfId="0" applyNumberFormat="1" applyFont="1" applyBorder="1" applyAlignment="1">
      <alignment horizontal="left" vertical="top" wrapText="1"/>
    </xf>
    <xf numFmtId="0" fontId="7" fillId="0" borderId="0" xfId="0" applyFont="1" applyAlignment="1">
      <alignment wrapText="1"/>
    </xf>
    <xf numFmtId="1" fontId="1" fillId="0" borderId="0" xfId="0" applyNumberFormat="1" applyFont="1" applyAlignment="1">
      <alignment wrapText="1"/>
    </xf>
    <xf numFmtId="0" fontId="3" fillId="0" borderId="0" xfId="0" applyFont="1" applyAlignment="1">
      <alignment wrapText="1"/>
    </xf>
    <xf numFmtId="0" fontId="1" fillId="0" borderId="0" xfId="2" applyAlignment="1">
      <alignment wrapText="1"/>
    </xf>
    <xf numFmtId="0" fontId="5" fillId="0" borderId="0" xfId="2" applyFont="1" applyBorder="1" applyAlignment="1">
      <alignment vertical="center" wrapText="1"/>
    </xf>
    <xf numFmtId="1" fontId="3" fillId="0" borderId="0" xfId="0" applyNumberFormat="1" applyFont="1" applyAlignment="1">
      <alignment wrapText="1"/>
    </xf>
    <xf numFmtId="0" fontId="5" fillId="2" borderId="0" xfId="0" applyFont="1" applyFill="1" applyAlignment="1">
      <alignment vertical="top" wrapText="1"/>
    </xf>
    <xf numFmtId="0" fontId="9" fillId="0" borderId="0" xfId="0" applyFont="1" applyAlignment="1">
      <alignment vertical="top" wrapText="1"/>
    </xf>
    <xf numFmtId="0" fontId="15" fillId="0" borderId="0" xfId="0" applyFont="1" applyAlignment="1">
      <alignment vertical="top" wrapText="1"/>
    </xf>
    <xf numFmtId="0" fontId="8" fillId="0" borderId="2" xfId="0" applyFont="1" applyBorder="1" applyAlignment="1">
      <alignment horizontal="center" wrapText="1"/>
    </xf>
    <xf numFmtId="49" fontId="9" fillId="0" borderId="2" xfId="0" applyNumberFormat="1" applyFont="1" applyBorder="1" applyAlignment="1">
      <alignment horizontal="left" vertical="top" wrapText="1"/>
    </xf>
    <xf numFmtId="1" fontId="3" fillId="3" borderId="6" xfId="0" applyNumberFormat="1" applyFont="1" applyFill="1" applyBorder="1" applyAlignment="1">
      <alignment wrapText="1"/>
    </xf>
    <xf numFmtId="1" fontId="3" fillId="3" borderId="8" xfId="0" applyNumberFormat="1" applyFont="1" applyFill="1" applyBorder="1" applyAlignment="1">
      <alignment wrapText="1"/>
    </xf>
    <xf numFmtId="0" fontId="1" fillId="0" borderId="10" xfId="0" applyFont="1" applyBorder="1" applyAlignment="1">
      <alignment wrapText="1"/>
    </xf>
    <xf numFmtId="1" fontId="3" fillId="3" borderId="0" xfId="0" applyNumberFormat="1" applyFont="1" applyFill="1" applyAlignment="1">
      <alignment wrapText="1"/>
    </xf>
    <xf numFmtId="3" fontId="3" fillId="0" borderId="2"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0" fontId="3" fillId="0" borderId="3" xfId="0" applyFont="1" applyBorder="1" applyAlignment="1">
      <alignment horizontal="center" vertical="center" wrapText="1"/>
    </xf>
    <xf numFmtId="3" fontId="1" fillId="0" borderId="2" xfId="0" applyNumberFormat="1" applyFont="1" applyBorder="1" applyAlignment="1">
      <alignment horizontal="righ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wrapText="1"/>
    </xf>
    <xf numFmtId="49" fontId="3" fillId="0" borderId="2" xfId="0" applyNumberFormat="1" applyFont="1" applyBorder="1" applyAlignment="1">
      <alignment horizontal="right" vertical="center" wrapText="1"/>
    </xf>
    <xf numFmtId="0" fontId="3" fillId="0" borderId="2" xfId="0" applyFont="1" applyBorder="1" applyAlignment="1">
      <alignment horizontal="right" vertical="center" wrapText="1"/>
    </xf>
    <xf numFmtId="0" fontId="5" fillId="2" borderId="2" xfId="0" applyFont="1" applyFill="1" applyBorder="1" applyAlignment="1">
      <alignment vertical="top" wrapText="1"/>
    </xf>
    <xf numFmtId="49" fontId="9" fillId="0" borderId="5"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3" fontId="3" fillId="0" borderId="2" xfId="4" applyNumberFormat="1" applyFont="1" applyBorder="1" applyAlignment="1">
      <alignment vertical="top" wrapText="1"/>
    </xf>
    <xf numFmtId="49" fontId="9" fillId="0" borderId="0" xfId="0" applyNumberFormat="1" applyFont="1" applyBorder="1" applyAlignment="1">
      <alignment horizontal="justify" vertical="top" wrapText="1"/>
    </xf>
    <xf numFmtId="49" fontId="9" fillId="0" borderId="0" xfId="0" applyNumberFormat="1" applyFont="1" applyBorder="1" applyAlignment="1">
      <alignment horizontal="left" vertical="top" wrapText="1"/>
    </xf>
    <xf numFmtId="49" fontId="9" fillId="0" borderId="5" xfId="0" applyNumberFormat="1" applyFont="1" applyBorder="1" applyAlignment="1">
      <alignment horizontal="left" vertical="top" wrapText="1"/>
    </xf>
    <xf numFmtId="0" fontId="3" fillId="0" borderId="0" xfId="4" applyFont="1" applyAlignment="1">
      <alignment wrapText="1"/>
    </xf>
    <xf numFmtId="49" fontId="9" fillId="0" borderId="0" xfId="0" applyNumberFormat="1" applyFont="1" applyBorder="1" applyAlignment="1">
      <alignment horizontal="left" vertical="top" wrapText="1"/>
    </xf>
    <xf numFmtId="1" fontId="18" fillId="0" borderId="0" xfId="0" applyNumberFormat="1" applyFont="1" applyAlignment="1">
      <alignment wrapText="1"/>
    </xf>
    <xf numFmtId="3" fontId="3" fillId="4" borderId="2" xfId="0" applyNumberFormat="1" applyFont="1" applyFill="1" applyBorder="1" applyAlignment="1">
      <alignment horizontal="right" vertical="center" wrapText="1"/>
    </xf>
    <xf numFmtId="3" fontId="3" fillId="4" borderId="6" xfId="0" applyNumberFormat="1" applyFont="1" applyFill="1" applyBorder="1" applyAlignment="1">
      <alignment horizontal="right" vertical="center" wrapText="1"/>
    </xf>
    <xf numFmtId="0" fontId="2" fillId="0" borderId="0" xfId="2" applyFont="1" applyAlignment="1">
      <alignment horizontal="center" vertical="top" wrapText="1"/>
    </xf>
    <xf numFmtId="0" fontId="5" fillId="2" borderId="0" xfId="0" applyFont="1" applyFill="1" applyAlignment="1">
      <alignment horizontal="left" vertical="top" wrapText="1"/>
    </xf>
    <xf numFmtId="0" fontId="5" fillId="0" borderId="0" xfId="0" applyFont="1" applyAlignment="1">
      <alignment horizontal="left" wrapText="1"/>
    </xf>
    <xf numFmtId="0" fontId="5" fillId="2" borderId="0" xfId="2" applyFont="1" applyFill="1" applyBorder="1" applyAlignment="1">
      <alignment horizontal="left" vertical="top" wrapText="1"/>
    </xf>
    <xf numFmtId="0" fontId="5" fillId="0" borderId="0" xfId="2" applyFont="1" applyBorder="1" applyAlignment="1">
      <alignment horizontal="justify" vertical="top" wrapText="1"/>
    </xf>
    <xf numFmtId="0" fontId="1" fillId="0" borderId="0" xfId="0" applyFont="1" applyAlignment="1">
      <alignment horizontal="justify" vertical="top" wrapText="1"/>
    </xf>
    <xf numFmtId="1" fontId="3" fillId="3" borderId="0" xfId="0" applyNumberFormat="1" applyFont="1" applyFill="1" applyAlignment="1">
      <alignment horizontal="center" wrapText="1"/>
    </xf>
    <xf numFmtId="0" fontId="1" fillId="0" borderId="0" xfId="0" applyFont="1" applyAlignment="1">
      <alignment horizontal="center" wrapText="1"/>
    </xf>
    <xf numFmtId="49" fontId="3" fillId="0" borderId="6" xfId="0" applyNumberFormat="1" applyFont="1" applyBorder="1" applyAlignment="1">
      <alignment horizontal="justify" vertical="top" wrapText="1"/>
    </xf>
    <xf numFmtId="49" fontId="3" fillId="0" borderId="7"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0" fontId="1" fillId="0" borderId="6" xfId="0" applyFont="1" applyBorder="1" applyAlignment="1">
      <alignment horizontal="justify" vertical="top" wrapText="1"/>
    </xf>
    <xf numFmtId="0" fontId="1" fillId="0" borderId="7" xfId="0" applyFont="1" applyBorder="1" applyAlignment="1">
      <alignment horizontal="justify" vertical="top" wrapText="1"/>
    </xf>
    <xf numFmtId="49" fontId="3" fillId="0" borderId="8" xfId="0" applyNumberFormat="1" applyFont="1" applyBorder="1" applyAlignment="1">
      <alignment horizontal="justify" vertical="top" wrapText="1"/>
    </xf>
    <xf numFmtId="49" fontId="3" fillId="0" borderId="9" xfId="0" applyNumberFormat="1" applyFont="1" applyBorder="1" applyAlignment="1">
      <alignment horizontal="justify" vertical="top" wrapText="1"/>
    </xf>
    <xf numFmtId="0" fontId="5" fillId="2" borderId="2" xfId="0" applyFont="1" applyFill="1" applyBorder="1" applyAlignment="1">
      <alignment vertical="top" wrapText="1"/>
    </xf>
    <xf numFmtId="0" fontId="1" fillId="2" borderId="2" xfId="0" applyFont="1" applyFill="1" applyBorder="1" applyAlignment="1">
      <alignment vertical="top" wrapText="1"/>
    </xf>
    <xf numFmtId="49" fontId="3" fillId="0" borderId="2" xfId="0" applyNumberFormat="1" applyFont="1" applyBorder="1" applyAlignment="1">
      <alignment horizontal="justify" vertical="top" wrapText="1"/>
    </xf>
    <xf numFmtId="49" fontId="1" fillId="0" borderId="2" xfId="0" applyNumberFormat="1" applyFont="1" applyBorder="1" applyAlignment="1">
      <alignment horizontal="justify" vertical="top" wrapText="1"/>
    </xf>
    <xf numFmtId="0" fontId="5" fillId="0" borderId="2" xfId="0" applyFont="1" applyBorder="1" applyAlignment="1">
      <alignment horizontal="center" vertical="center" wrapText="1"/>
    </xf>
    <xf numFmtId="49" fontId="9"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0" fontId="6" fillId="0" borderId="2" xfId="0" applyFont="1" applyBorder="1" applyAlignment="1">
      <alignment vertical="top" wrapText="1"/>
    </xf>
    <xf numFmtId="0" fontId="10" fillId="0" borderId="2" xfId="0" applyFont="1" applyBorder="1" applyAlignment="1">
      <alignment vertical="top" wrapText="1"/>
    </xf>
    <xf numFmtId="49" fontId="1" fillId="0" borderId="6" xfId="0" applyNumberFormat="1" applyFont="1" applyBorder="1" applyAlignment="1">
      <alignment horizontal="justify" vertical="top" wrapText="1"/>
    </xf>
    <xf numFmtId="49" fontId="1" fillId="0" borderId="7" xfId="0" applyNumberFormat="1" applyFont="1" applyBorder="1" applyAlignment="1">
      <alignment horizontal="justify" vertical="top" wrapText="1"/>
    </xf>
    <xf numFmtId="49" fontId="9" fillId="0" borderId="5"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wrapText="1"/>
    </xf>
    <xf numFmtId="0" fontId="5" fillId="2" borderId="1"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49" fontId="1" fillId="0" borderId="5" xfId="0" applyNumberFormat="1" applyFont="1" applyBorder="1" applyAlignment="1">
      <alignment horizontal="left" vertical="top" wrapText="1"/>
    </xf>
    <xf numFmtId="0" fontId="5" fillId="2" borderId="2" xfId="0" applyFont="1" applyFill="1" applyBorder="1" applyAlignment="1">
      <alignment horizontal="justify" vertical="top" wrapText="1"/>
    </xf>
    <xf numFmtId="0" fontId="1" fillId="2" borderId="2" xfId="0" applyFont="1" applyFill="1" applyBorder="1" applyAlignment="1">
      <alignment horizontal="justify" vertical="top" wrapText="1"/>
    </xf>
    <xf numFmtId="0" fontId="5"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7" xfId="0" applyFont="1" applyFill="1" applyBorder="1" applyAlignment="1">
      <alignment horizontal="justify" vertical="top" wrapText="1"/>
    </xf>
    <xf numFmtId="0" fontId="3" fillId="2" borderId="7" xfId="0" applyFont="1" applyFill="1" applyBorder="1" applyAlignment="1">
      <alignment horizontal="left" vertical="top" wrapText="1"/>
    </xf>
    <xf numFmtId="49" fontId="3" fillId="2" borderId="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49" fontId="3" fillId="4" borderId="1" xfId="0" applyNumberFormat="1" applyFont="1" applyFill="1" applyBorder="1" applyAlignment="1">
      <alignment horizontal="justify" vertical="center" wrapText="1"/>
    </xf>
    <xf numFmtId="49" fontId="3" fillId="4" borderId="6" xfId="0" applyNumberFormat="1" applyFont="1" applyFill="1" applyBorder="1" applyAlignment="1">
      <alignment horizontal="justify" vertical="center" wrapText="1"/>
    </xf>
    <xf numFmtId="49" fontId="3" fillId="4" borderId="7" xfId="0" applyNumberFormat="1" applyFont="1" applyFill="1" applyBorder="1" applyAlignment="1">
      <alignment horizontal="justify" vertical="center" wrapText="1"/>
    </xf>
    <xf numFmtId="0" fontId="1" fillId="4" borderId="6" xfId="0" applyFont="1" applyFill="1" applyBorder="1" applyAlignment="1">
      <alignment horizontal="justify" vertical="center" wrapText="1"/>
    </xf>
    <xf numFmtId="0" fontId="1" fillId="4" borderId="7" xfId="0" applyFont="1" applyFill="1" applyBorder="1" applyAlignment="1">
      <alignment horizontal="justify" vertical="center" wrapText="1"/>
    </xf>
    <xf numFmtId="49" fontId="3" fillId="4" borderId="2" xfId="0" applyNumberFormat="1" applyFont="1" applyFill="1" applyBorder="1" applyAlignment="1">
      <alignment horizontal="justify" vertical="center" wrapText="1"/>
    </xf>
    <xf numFmtId="0" fontId="0" fillId="4" borderId="2" xfId="0" applyFill="1" applyBorder="1" applyAlignment="1">
      <alignment horizontal="justify" vertical="center" wrapText="1"/>
    </xf>
    <xf numFmtId="0" fontId="16" fillId="0" borderId="0" xfId="4" applyFont="1" applyAlignment="1">
      <alignment horizontal="justify" wrapText="1"/>
    </xf>
    <xf numFmtId="0" fontId="5" fillId="0" borderId="1" xfId="0" applyFont="1" applyBorder="1" applyAlignment="1">
      <alignment horizontal="center" vertical="top" wrapText="1"/>
    </xf>
    <xf numFmtId="0" fontId="5" fillId="0" borderId="7" xfId="0" applyFont="1" applyBorder="1" applyAlignment="1">
      <alignment horizontal="center" vertical="top" wrapText="1"/>
    </xf>
    <xf numFmtId="0" fontId="3" fillId="0" borderId="1"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49" fontId="9" fillId="0" borderId="1" xfId="0" applyNumberFormat="1" applyFont="1" applyBorder="1" applyAlignment="1">
      <alignment horizontal="justify" vertical="top" wrapText="1"/>
    </xf>
    <xf numFmtId="49" fontId="9" fillId="0" borderId="6" xfId="0" applyNumberFormat="1" applyFont="1" applyBorder="1" applyAlignment="1">
      <alignment horizontal="justify" vertical="top" wrapText="1"/>
    </xf>
    <xf numFmtId="49" fontId="9" fillId="0" borderId="7" xfId="0" applyNumberFormat="1" applyFont="1" applyBorder="1" applyAlignment="1">
      <alignment horizontal="justify" vertical="top" wrapText="1"/>
    </xf>
    <xf numFmtId="0" fontId="3" fillId="0" borderId="11" xfId="4" applyFont="1" applyBorder="1" applyAlignment="1">
      <alignment wrapText="1"/>
    </xf>
    <xf numFmtId="0" fontId="11" fillId="0" borderId="8" xfId="4" applyFont="1" applyBorder="1" applyAlignment="1">
      <alignment horizontal="center" wrapText="1"/>
    </xf>
    <xf numFmtId="49" fontId="3" fillId="0" borderId="11" xfId="4" applyNumberFormat="1" applyFont="1" applyBorder="1" applyAlignment="1">
      <alignment horizontal="center" vertical="center" wrapText="1"/>
    </xf>
    <xf numFmtId="49" fontId="9" fillId="0" borderId="0" xfId="0" applyNumberFormat="1" applyFont="1" applyBorder="1" applyAlignment="1">
      <alignment horizontal="left" vertical="top" wrapText="1"/>
    </xf>
  </cellXfs>
  <cellStyles count="5">
    <cellStyle name="Normal" xfId="0" builtinId="0"/>
    <cellStyle name="Normal 2" xfId="1"/>
    <cellStyle name="Normal 2 2" xfId="4"/>
    <cellStyle name="Normal 3" xfId="3"/>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9</xdr:col>
          <xdr:colOff>960120</xdr:colOff>
          <xdr:row>40</xdr:row>
          <xdr:rowOff>3741420</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4</xdr:col>
          <xdr:colOff>342900</xdr:colOff>
          <xdr:row>41</xdr:row>
          <xdr:rowOff>2164080</xdr:rowOff>
        </xdr:to>
        <xdr:sp macro="" textlink="">
          <xdr:nvSpPr>
            <xdr:cNvPr id="2050" name="Object 2" hidden="1">
              <a:extLst>
                <a:ext uri="{63B3BB69-23CF-44E3-9099-C40C66FF867C}">
                  <a14:compatExt spid="_x0000_s2050"/>
                </a:ext>
                <a:ext uri="{FF2B5EF4-FFF2-40B4-BE49-F238E27FC236}">
                  <a16:creationId xmlns:a16="http://schemas.microsoft.com/office/drawing/2014/main" xmlns=""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41</xdr:row>
          <xdr:rowOff>60960</xdr:rowOff>
        </xdr:from>
        <xdr:to>
          <xdr:col>9</xdr:col>
          <xdr:colOff>152400</xdr:colOff>
          <xdr:row>43</xdr:row>
          <xdr:rowOff>3665220</xdr:rowOff>
        </xdr:to>
        <xdr:sp macro="" textlink="">
          <xdr:nvSpPr>
            <xdr:cNvPr id="2051" name="Object 3" hidden="1">
              <a:extLst>
                <a:ext uri="{63B3BB69-23CF-44E3-9099-C40C66FF867C}">
                  <a14:compatExt spid="_x0000_s2051"/>
                </a:ext>
                <a:ext uri="{FF2B5EF4-FFF2-40B4-BE49-F238E27FC236}">
                  <a16:creationId xmlns:a16="http://schemas.microsoft.com/office/drawing/2014/main" xmlns="" id="{00000000-0008-0000-00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10</xdr:col>
          <xdr:colOff>0</xdr:colOff>
          <xdr:row>47</xdr:row>
          <xdr:rowOff>0</xdr:rowOff>
        </xdr:to>
        <xdr:sp macro="" textlink="">
          <xdr:nvSpPr>
            <xdr:cNvPr id="2052" name="Object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4</xdr:col>
          <xdr:colOff>533400</xdr:colOff>
          <xdr:row>47</xdr:row>
          <xdr:rowOff>1866900</xdr:rowOff>
        </xdr:to>
        <xdr:sp macro="" textlink="">
          <xdr:nvSpPr>
            <xdr:cNvPr id="2053" name="Object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Microsoft_Excel_97-2003_Worksheet3.xls"/><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Microsoft_Excel_97-2003_Worksheet5.xls"/><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Microsoft_Excel_97-2003_Worksheet2.xls"/><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Microsoft_Excel_97-2003_Worksheet4.xls"/><Relationship Id="rId4" Type="http://schemas.openxmlformats.org/officeDocument/2006/relationships/oleObject" Target="../embeddings/Microsoft_Excel_97-2003_Worksheet1.xls"/><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tabSelected="1" topLeftCell="A26" zoomScale="110" zoomScaleNormal="110" workbookViewId="0">
      <selection activeCell="O32" sqref="O32"/>
    </sheetView>
  </sheetViews>
  <sheetFormatPr defaultColWidth="8.88671875" defaultRowHeight="13.2" x14ac:dyDescent="0.25"/>
  <cols>
    <col min="1" max="1" width="3.5546875" style="10" customWidth="1"/>
    <col min="2" max="2" width="25.6640625" style="10" customWidth="1"/>
    <col min="3" max="3" width="13.6640625" style="10" customWidth="1"/>
    <col min="4" max="4" width="5.109375" style="10" customWidth="1"/>
    <col min="5" max="10" width="14.33203125" style="10" customWidth="1"/>
    <col min="11" max="11" width="8.88671875" style="10"/>
    <col min="12" max="12" width="8.88671875" style="13"/>
    <col min="13" max="16384" width="8.88671875" style="10"/>
  </cols>
  <sheetData>
    <row r="1" spans="1:13" hidden="1" x14ac:dyDescent="0.25">
      <c r="A1" s="12" t="s">
        <v>0</v>
      </c>
      <c r="B1" s="12" t="s">
        <v>1</v>
      </c>
      <c r="C1" s="12"/>
      <c r="D1" s="12" t="s">
        <v>2</v>
      </c>
      <c r="E1" s="12" t="s">
        <v>3</v>
      </c>
      <c r="F1" s="12" t="s">
        <v>4</v>
      </c>
      <c r="G1" s="12" t="s">
        <v>5</v>
      </c>
    </row>
    <row r="2" spans="1:13" ht="15.75" customHeight="1" x14ac:dyDescent="0.25">
      <c r="B2" s="47" t="s">
        <v>18</v>
      </c>
      <c r="C2" s="47"/>
      <c r="D2" s="47"/>
      <c r="E2" s="47"/>
      <c r="F2" s="47"/>
      <c r="G2" s="47"/>
      <c r="H2" s="47"/>
      <c r="I2" s="47"/>
      <c r="L2" s="10"/>
      <c r="M2" s="14"/>
    </row>
    <row r="3" spans="1:13" ht="13.5" customHeight="1" x14ac:dyDescent="0.25">
      <c r="A3" s="15"/>
      <c r="B3" s="16"/>
      <c r="C3" s="16"/>
      <c r="D3" s="16"/>
      <c r="E3" s="16"/>
      <c r="F3" s="16"/>
      <c r="G3" s="16"/>
      <c r="H3" s="16"/>
      <c r="I3" s="16"/>
      <c r="L3" s="17"/>
      <c r="M3" s="14"/>
    </row>
    <row r="4" spans="1:13" ht="13.5" customHeight="1" x14ac:dyDescent="0.25">
      <c r="A4" s="15"/>
      <c r="B4" s="48" t="s">
        <v>68</v>
      </c>
      <c r="C4" s="48"/>
      <c r="D4" s="49" t="s">
        <v>60</v>
      </c>
      <c r="E4" s="49"/>
      <c r="F4" s="49"/>
      <c r="G4" s="49"/>
      <c r="L4" s="17"/>
      <c r="M4" s="14"/>
    </row>
    <row r="5" spans="1:13" ht="27.75" customHeight="1" x14ac:dyDescent="0.25">
      <c r="A5" s="15"/>
      <c r="B5" s="50" t="s">
        <v>19</v>
      </c>
      <c r="C5" s="50"/>
      <c r="D5" s="51" t="s">
        <v>116</v>
      </c>
      <c r="E5" s="51"/>
      <c r="F5" s="51"/>
      <c r="G5" s="51"/>
      <c r="H5" s="51"/>
      <c r="I5" s="51"/>
      <c r="J5" s="52"/>
      <c r="L5" s="17"/>
      <c r="M5" s="14"/>
    </row>
    <row r="6" spans="1:13" x14ac:dyDescent="0.25">
      <c r="A6" s="15"/>
      <c r="B6" s="18" t="s">
        <v>11</v>
      </c>
      <c r="C6" s="19" t="s">
        <v>109</v>
      </c>
      <c r="D6" s="20"/>
      <c r="E6" s="20"/>
      <c r="F6" s="20"/>
      <c r="G6" s="20"/>
      <c r="H6" s="20"/>
      <c r="I6" s="20"/>
      <c r="L6" s="17"/>
      <c r="M6" s="14"/>
    </row>
    <row r="7" spans="1:13" x14ac:dyDescent="0.25">
      <c r="A7" s="15"/>
      <c r="B7" s="15"/>
      <c r="C7" s="15"/>
      <c r="L7" s="17"/>
      <c r="M7" s="14"/>
    </row>
    <row r="8" spans="1:13" ht="12.75" customHeight="1" x14ac:dyDescent="0.25">
      <c r="A8" s="21" t="s">
        <v>12</v>
      </c>
      <c r="B8" s="66" t="s">
        <v>20</v>
      </c>
      <c r="C8" s="66"/>
      <c r="D8" s="66"/>
      <c r="E8" s="66"/>
      <c r="F8" s="66"/>
      <c r="G8" s="66"/>
      <c r="H8" s="66"/>
      <c r="I8" s="66"/>
      <c r="J8" s="66"/>
      <c r="L8" s="53" t="s">
        <v>107</v>
      </c>
      <c r="M8" s="54"/>
    </row>
    <row r="9" spans="1:13" ht="27.75" customHeight="1" x14ac:dyDescent="0.25">
      <c r="A9" s="22" t="s">
        <v>74</v>
      </c>
      <c r="B9" s="35" t="s">
        <v>16</v>
      </c>
      <c r="C9" s="55" t="s">
        <v>117</v>
      </c>
      <c r="D9" s="55"/>
      <c r="E9" s="55"/>
      <c r="F9" s="55"/>
      <c r="G9" s="55"/>
      <c r="H9" s="55"/>
      <c r="I9" s="55"/>
      <c r="J9" s="56"/>
      <c r="L9" s="23">
        <f>LEN(TRIM(C9))</f>
        <v>176</v>
      </c>
      <c r="M9" s="9" t="s">
        <v>66</v>
      </c>
    </row>
    <row r="10" spans="1:13" ht="205.5" customHeight="1" x14ac:dyDescent="0.25">
      <c r="A10" s="37" t="s">
        <v>75</v>
      </c>
      <c r="B10" s="35" t="s">
        <v>17</v>
      </c>
      <c r="C10" s="57" t="s">
        <v>118</v>
      </c>
      <c r="D10" s="58"/>
      <c r="E10" s="58"/>
      <c r="F10" s="58"/>
      <c r="G10" s="58"/>
      <c r="H10" s="58"/>
      <c r="I10" s="58"/>
      <c r="J10" s="59"/>
      <c r="L10" s="24">
        <f>LEN(TRIM(C10))-LEN(SUBSTITUTE(C10," ",""))+1</f>
        <v>242</v>
      </c>
      <c r="M10" s="8" t="s">
        <v>67</v>
      </c>
    </row>
    <row r="11" spans="1:13" ht="14.25" customHeight="1" x14ac:dyDescent="0.25">
      <c r="A11" s="36" t="s">
        <v>76</v>
      </c>
      <c r="B11" s="4" t="s">
        <v>22</v>
      </c>
      <c r="C11" s="60" t="s">
        <v>100</v>
      </c>
      <c r="D11" s="60"/>
      <c r="E11" s="60"/>
      <c r="F11" s="60"/>
      <c r="G11" s="60"/>
      <c r="H11" s="60"/>
      <c r="I11" s="60"/>
      <c r="J11" s="61"/>
      <c r="L11" s="17"/>
      <c r="M11" s="14"/>
    </row>
    <row r="12" spans="1:13" ht="38.25" customHeight="1" x14ac:dyDescent="0.25">
      <c r="A12" s="22" t="s">
        <v>77</v>
      </c>
      <c r="B12" s="62" t="s">
        <v>30</v>
      </c>
      <c r="C12" s="63"/>
      <c r="D12" s="63"/>
      <c r="E12" s="64" t="s">
        <v>110</v>
      </c>
      <c r="F12" s="65"/>
      <c r="G12" s="65"/>
      <c r="H12" s="65"/>
      <c r="I12" s="65"/>
      <c r="J12" s="65"/>
      <c r="K12" s="25"/>
      <c r="L12" s="14"/>
      <c r="M12" s="14"/>
    </row>
    <row r="13" spans="1:13" ht="134.4" customHeight="1" x14ac:dyDescent="0.25">
      <c r="A13" s="67" t="s">
        <v>78</v>
      </c>
      <c r="B13" s="35" t="s">
        <v>28</v>
      </c>
      <c r="C13" s="69" t="s">
        <v>70</v>
      </c>
      <c r="D13" s="70"/>
      <c r="E13" s="57" t="s">
        <v>119</v>
      </c>
      <c r="F13" s="71"/>
      <c r="G13" s="71"/>
      <c r="H13" s="71"/>
      <c r="I13" s="71"/>
      <c r="J13" s="72"/>
      <c r="L13" s="26">
        <f>LEN(TRIM(E13))-LEN(SUBSTITUTE(E13," ",""))+1</f>
        <v>113</v>
      </c>
      <c r="M13" s="3" t="s">
        <v>67</v>
      </c>
    </row>
    <row r="14" spans="1:13" ht="38.25" customHeight="1" x14ac:dyDescent="0.25">
      <c r="A14" s="68"/>
      <c r="B14" s="35" t="s">
        <v>27</v>
      </c>
      <c r="C14" s="69" t="s">
        <v>34</v>
      </c>
      <c r="D14" s="69"/>
      <c r="E14" s="57"/>
      <c r="F14" s="71"/>
      <c r="G14" s="71"/>
      <c r="H14" s="71"/>
      <c r="I14" s="71"/>
      <c r="J14" s="72"/>
      <c r="L14" s="24">
        <f>LEN(TRIM(E14))-LEN(SUBSTITUTE(E14," ",""))+1</f>
        <v>1</v>
      </c>
      <c r="M14" s="8" t="s">
        <v>67</v>
      </c>
    </row>
    <row r="15" spans="1:13" ht="38.25" customHeight="1" x14ac:dyDescent="0.25">
      <c r="A15" s="67" t="s">
        <v>79</v>
      </c>
      <c r="B15" s="87" t="s">
        <v>73</v>
      </c>
      <c r="C15" s="88"/>
      <c r="D15" s="88"/>
      <c r="E15" s="88"/>
      <c r="F15" s="89" t="s">
        <v>72</v>
      </c>
      <c r="G15" s="90"/>
      <c r="H15" s="90"/>
      <c r="I15" s="90"/>
      <c r="J15" s="91"/>
    </row>
    <row r="16" spans="1:13" ht="18" customHeight="1" x14ac:dyDescent="0.25">
      <c r="A16" s="86"/>
      <c r="B16" s="64"/>
      <c r="C16" s="65"/>
      <c r="D16" s="65"/>
      <c r="E16" s="65"/>
      <c r="F16" s="55"/>
      <c r="G16" s="55"/>
      <c r="H16" s="55"/>
      <c r="I16" s="55"/>
      <c r="J16" s="56"/>
    </row>
    <row r="17" spans="1:12" ht="16.5" customHeight="1" x14ac:dyDescent="0.25">
      <c r="A17" s="86"/>
      <c r="B17" s="64"/>
      <c r="C17" s="65"/>
      <c r="D17" s="65"/>
      <c r="E17" s="65"/>
      <c r="F17" s="65"/>
      <c r="G17" s="65"/>
      <c r="H17" s="65"/>
      <c r="I17" s="65"/>
      <c r="J17" s="65"/>
    </row>
    <row r="18" spans="1:12" ht="16.5" customHeight="1" x14ac:dyDescent="0.25">
      <c r="A18" s="68"/>
      <c r="B18" s="64"/>
      <c r="C18" s="65"/>
      <c r="D18" s="65"/>
      <c r="E18" s="65"/>
      <c r="F18" s="65"/>
      <c r="G18" s="65"/>
      <c r="H18" s="65"/>
      <c r="I18" s="65"/>
      <c r="J18" s="65"/>
    </row>
    <row r="19" spans="1:12" ht="14.25" customHeight="1" x14ac:dyDescent="0.25">
      <c r="A19" s="67" t="s">
        <v>80</v>
      </c>
      <c r="B19" s="75" t="s">
        <v>7</v>
      </c>
      <c r="C19" s="76"/>
      <c r="D19" s="76"/>
      <c r="E19" s="76"/>
      <c r="F19" s="76"/>
      <c r="G19" s="76"/>
      <c r="H19" s="76"/>
      <c r="I19" s="76"/>
      <c r="J19" s="77"/>
    </row>
    <row r="20" spans="1:12" ht="61.5" customHeight="1" x14ac:dyDescent="0.25">
      <c r="A20" s="73"/>
      <c r="B20" s="78"/>
      <c r="C20" s="78"/>
      <c r="D20" s="78"/>
      <c r="E20" s="5" t="s">
        <v>101</v>
      </c>
      <c r="F20" s="5" t="s">
        <v>102</v>
      </c>
      <c r="G20" s="5" t="s">
        <v>106</v>
      </c>
      <c r="H20" s="6" t="s">
        <v>93</v>
      </c>
      <c r="I20" s="6" t="s">
        <v>94</v>
      </c>
      <c r="J20" s="6" t="s">
        <v>95</v>
      </c>
    </row>
    <row r="21" spans="1:12" ht="15" customHeight="1" x14ac:dyDescent="0.25">
      <c r="A21" s="73"/>
      <c r="B21" s="79" t="s">
        <v>98</v>
      </c>
      <c r="C21" s="80"/>
      <c r="D21" s="81"/>
      <c r="E21" s="27">
        <v>0</v>
      </c>
      <c r="F21" s="27">
        <v>0</v>
      </c>
      <c r="G21" s="27">
        <v>0</v>
      </c>
      <c r="H21" s="28"/>
      <c r="I21" s="28"/>
      <c r="J21" s="29"/>
    </row>
    <row r="22" spans="1:12" x14ac:dyDescent="0.25">
      <c r="A22" s="73"/>
      <c r="B22" s="82" t="s">
        <v>96</v>
      </c>
      <c r="C22" s="82"/>
      <c r="D22" s="83"/>
      <c r="E22" s="38">
        <f>E23+E24</f>
        <v>1909875</v>
      </c>
      <c r="F22" s="38">
        <f t="shared" ref="F22:G23" si="0">F23+F24</f>
        <v>0</v>
      </c>
      <c r="G22" s="38">
        <f t="shared" si="0"/>
        <v>1823886</v>
      </c>
      <c r="H22" s="30"/>
      <c r="I22" s="27"/>
      <c r="J22" s="31"/>
    </row>
    <row r="23" spans="1:12" ht="12.75" customHeight="1" x14ac:dyDescent="0.25">
      <c r="A23" s="73"/>
      <c r="B23" s="84" t="s">
        <v>97</v>
      </c>
      <c r="C23" s="85"/>
      <c r="D23" s="85"/>
      <c r="E23" s="38">
        <v>1909875</v>
      </c>
      <c r="F23" s="38">
        <f t="shared" si="0"/>
        <v>0</v>
      </c>
      <c r="G23" s="38">
        <v>1823886</v>
      </c>
      <c r="H23" s="27"/>
      <c r="I23" s="27"/>
      <c r="J23" s="31"/>
    </row>
    <row r="24" spans="1:12" ht="12.75" customHeight="1" x14ac:dyDescent="0.25">
      <c r="A24" s="73"/>
      <c r="B24" s="84" t="s">
        <v>92</v>
      </c>
      <c r="C24" s="85"/>
      <c r="D24" s="85"/>
      <c r="E24" s="85"/>
      <c r="F24" s="85"/>
      <c r="G24" s="85"/>
      <c r="H24" s="85"/>
      <c r="I24" s="85"/>
      <c r="J24" s="92"/>
    </row>
    <row r="25" spans="1:12" ht="13.5" customHeight="1" x14ac:dyDescent="0.25">
      <c r="A25" s="73"/>
      <c r="B25" s="93" t="s">
        <v>23</v>
      </c>
      <c r="C25" s="93"/>
      <c r="D25" s="94"/>
      <c r="E25" s="27">
        <v>0</v>
      </c>
      <c r="F25" s="27">
        <v>0</v>
      </c>
      <c r="G25" s="27">
        <v>0</v>
      </c>
      <c r="H25" s="27"/>
      <c r="I25" s="32">
        <v>0</v>
      </c>
      <c r="J25" s="31"/>
    </row>
    <row r="26" spans="1:12" ht="13.5" customHeight="1" x14ac:dyDescent="0.25">
      <c r="A26" s="73"/>
      <c r="B26" s="93" t="s">
        <v>6</v>
      </c>
      <c r="C26" s="93"/>
      <c r="D26" s="94"/>
      <c r="E26" s="38">
        <v>1909875</v>
      </c>
      <c r="F26" s="38">
        <f t="shared" ref="F26" si="1">F27+F28</f>
        <v>0</v>
      </c>
      <c r="G26" s="38">
        <v>1823886</v>
      </c>
      <c r="H26" s="27"/>
      <c r="I26" s="27"/>
      <c r="J26" s="31"/>
    </row>
    <row r="27" spans="1:12" ht="24" customHeight="1" x14ac:dyDescent="0.25">
      <c r="A27" s="74"/>
      <c r="B27" s="82" t="s">
        <v>108</v>
      </c>
      <c r="C27" s="82"/>
      <c r="D27" s="83"/>
      <c r="E27" s="33"/>
      <c r="F27" s="33"/>
      <c r="G27" s="33"/>
      <c r="H27" s="33"/>
      <c r="I27" s="33"/>
      <c r="J27" s="34"/>
    </row>
    <row r="28" spans="1:12" x14ac:dyDescent="0.25">
      <c r="A28" s="67" t="s">
        <v>81</v>
      </c>
      <c r="B28" s="95" t="s">
        <v>24</v>
      </c>
      <c r="C28" s="96"/>
      <c r="D28" s="96"/>
      <c r="E28" s="96"/>
      <c r="F28" s="96"/>
      <c r="G28" s="96"/>
      <c r="H28" s="96"/>
      <c r="I28" s="96"/>
      <c r="J28" s="97"/>
    </row>
    <row r="29" spans="1:12" ht="12.75" customHeight="1" x14ac:dyDescent="0.25">
      <c r="A29" s="73"/>
      <c r="B29" s="98" t="s">
        <v>8</v>
      </c>
      <c r="C29" s="99"/>
      <c r="D29" s="100"/>
      <c r="E29" s="98" t="s">
        <v>9</v>
      </c>
      <c r="F29" s="99"/>
      <c r="G29" s="100"/>
      <c r="H29" s="5" t="s">
        <v>101</v>
      </c>
      <c r="I29" s="5" t="s">
        <v>102</v>
      </c>
      <c r="J29" s="5" t="s">
        <v>106</v>
      </c>
    </row>
    <row r="30" spans="1:12" ht="36" customHeight="1" x14ac:dyDescent="0.25">
      <c r="A30" s="73"/>
      <c r="B30" s="101" t="s">
        <v>111</v>
      </c>
      <c r="C30" s="102"/>
      <c r="D30" s="103"/>
      <c r="E30" s="101" t="s">
        <v>112</v>
      </c>
      <c r="F30" s="102"/>
      <c r="G30" s="103"/>
      <c r="H30" s="45">
        <v>10</v>
      </c>
      <c r="I30" s="45"/>
      <c r="J30" s="45">
        <v>10</v>
      </c>
    </row>
    <row r="31" spans="1:12" ht="34.200000000000003" customHeight="1" x14ac:dyDescent="0.25">
      <c r="A31" s="73"/>
      <c r="B31" s="101" t="s">
        <v>111</v>
      </c>
      <c r="C31" s="104"/>
      <c r="D31" s="105"/>
      <c r="E31" s="101" t="s">
        <v>113</v>
      </c>
      <c r="F31" s="104"/>
      <c r="G31" s="105"/>
      <c r="H31" s="45">
        <v>3</v>
      </c>
      <c r="I31" s="45"/>
      <c r="J31" s="45">
        <v>3</v>
      </c>
    </row>
    <row r="32" spans="1:12" ht="48.75" customHeight="1" x14ac:dyDescent="0.25">
      <c r="A32" s="41"/>
      <c r="B32" s="106" t="s">
        <v>111</v>
      </c>
      <c r="C32" s="107"/>
      <c r="D32" s="107"/>
      <c r="E32" s="106" t="s">
        <v>120</v>
      </c>
      <c r="F32" s="107"/>
      <c r="G32" s="107"/>
      <c r="H32" s="45">
        <v>8479</v>
      </c>
      <c r="I32" s="46"/>
      <c r="J32" s="45">
        <v>8486</v>
      </c>
      <c r="L32" s="44"/>
    </row>
    <row r="33" spans="1:10" ht="25.5" customHeight="1" x14ac:dyDescent="0.25">
      <c r="A33" s="67" t="s">
        <v>82</v>
      </c>
      <c r="B33" s="75" t="s">
        <v>25</v>
      </c>
      <c r="C33" s="76"/>
      <c r="D33" s="76"/>
      <c r="E33" s="76"/>
      <c r="F33" s="76"/>
      <c r="G33" s="76"/>
      <c r="H33" s="76"/>
      <c r="I33" s="76"/>
      <c r="J33" s="77"/>
    </row>
    <row r="34" spans="1:10" ht="13.5" customHeight="1" x14ac:dyDescent="0.25">
      <c r="A34" s="73"/>
      <c r="B34" s="7" t="s">
        <v>14</v>
      </c>
      <c r="C34" s="57" t="s">
        <v>100</v>
      </c>
      <c r="D34" s="55"/>
      <c r="E34" s="55"/>
      <c r="F34" s="55"/>
      <c r="G34" s="55"/>
      <c r="H34" s="55"/>
      <c r="I34" s="55"/>
      <c r="J34" s="56"/>
    </row>
    <row r="35" spans="1:10" ht="17.25" customHeight="1" x14ac:dyDescent="0.25">
      <c r="A35" s="73"/>
      <c r="B35" s="7" t="s">
        <v>15</v>
      </c>
      <c r="C35" s="64"/>
      <c r="D35" s="64"/>
      <c r="E35" s="64"/>
      <c r="F35" s="64"/>
      <c r="G35" s="64"/>
      <c r="H35" s="64"/>
      <c r="I35" s="64"/>
      <c r="J35" s="64"/>
    </row>
    <row r="36" spans="1:10" ht="24.75" customHeight="1" x14ac:dyDescent="0.25">
      <c r="A36" s="73"/>
      <c r="B36" s="7" t="s">
        <v>13</v>
      </c>
      <c r="C36" s="64"/>
      <c r="D36" s="64"/>
      <c r="E36" s="64"/>
      <c r="F36" s="64"/>
      <c r="G36" s="64"/>
      <c r="H36" s="64"/>
      <c r="I36" s="64"/>
      <c r="J36" s="64"/>
    </row>
    <row r="37" spans="1:10" x14ac:dyDescent="0.25">
      <c r="A37" s="73"/>
      <c r="B37" s="84" t="s">
        <v>90</v>
      </c>
      <c r="C37" s="85"/>
      <c r="D37" s="85"/>
      <c r="E37" s="85"/>
      <c r="F37" s="85"/>
      <c r="G37" s="85"/>
      <c r="H37" s="85"/>
      <c r="I37" s="109"/>
      <c r="J37" s="110"/>
    </row>
    <row r="38" spans="1:10" ht="20.25" customHeight="1" x14ac:dyDescent="0.25">
      <c r="A38" s="74"/>
      <c r="B38" s="111"/>
      <c r="C38" s="112"/>
      <c r="D38" s="112"/>
      <c r="E38" s="112"/>
      <c r="F38" s="112"/>
      <c r="G38" s="112"/>
      <c r="H38" s="112"/>
      <c r="I38" s="112"/>
      <c r="J38" s="113"/>
    </row>
    <row r="39" spans="1:10" ht="25.2" customHeight="1" x14ac:dyDescent="0.25">
      <c r="A39" s="22" t="s">
        <v>83</v>
      </c>
      <c r="B39" s="114" t="s">
        <v>114</v>
      </c>
      <c r="C39" s="115"/>
      <c r="D39" s="115"/>
      <c r="E39" s="115"/>
      <c r="F39" s="115"/>
      <c r="G39" s="115"/>
      <c r="H39" s="115"/>
      <c r="I39" s="115"/>
      <c r="J39" s="116"/>
    </row>
    <row r="40" spans="1:10" ht="309" customHeight="1" x14ac:dyDescent="0.25">
      <c r="A40" s="11"/>
      <c r="B40" s="39"/>
      <c r="C40" s="39"/>
      <c r="D40" s="39"/>
      <c r="E40" s="39"/>
      <c r="F40" s="39"/>
      <c r="G40" s="39"/>
      <c r="H40" s="39"/>
      <c r="I40" s="39"/>
      <c r="J40" s="39"/>
    </row>
    <row r="41" spans="1:10" ht="298.2" customHeight="1" x14ac:dyDescent="0.25">
      <c r="A41" s="11"/>
      <c r="B41" s="39"/>
      <c r="C41" s="39"/>
      <c r="D41" s="39"/>
      <c r="E41" s="39"/>
      <c r="F41" s="39"/>
      <c r="G41" s="39"/>
      <c r="H41" s="39"/>
      <c r="I41" s="39"/>
      <c r="J41" s="39"/>
    </row>
    <row r="42" spans="1:10" ht="177.6" customHeight="1" x14ac:dyDescent="0.25">
      <c r="A42" s="11"/>
      <c r="B42" s="39"/>
      <c r="C42" s="39"/>
      <c r="D42" s="39"/>
      <c r="E42" s="39"/>
      <c r="F42" s="39"/>
      <c r="G42" s="39"/>
      <c r="H42" s="39"/>
      <c r="I42" s="39"/>
      <c r="J42" s="39"/>
    </row>
    <row r="43" spans="1:10" ht="177.6" customHeight="1" x14ac:dyDescent="0.25">
      <c r="A43" s="11"/>
      <c r="B43" s="39"/>
      <c r="C43" s="39"/>
      <c r="D43" s="39"/>
      <c r="E43" s="39"/>
      <c r="F43" s="39"/>
      <c r="G43" s="39"/>
      <c r="H43" s="39"/>
      <c r="I43" s="39"/>
      <c r="J43" s="39"/>
    </row>
    <row r="44" spans="1:10" ht="290.25" customHeight="1" x14ac:dyDescent="0.25">
      <c r="A44" s="11"/>
      <c r="B44" s="39"/>
      <c r="C44" s="39"/>
      <c r="D44" s="39"/>
      <c r="E44" s="39"/>
      <c r="F44" s="39"/>
      <c r="G44" s="39"/>
      <c r="H44" s="39"/>
      <c r="I44" s="39"/>
      <c r="J44" s="39"/>
    </row>
    <row r="45" spans="1:10" ht="16.95" customHeight="1" x14ac:dyDescent="0.25">
      <c r="A45" s="11"/>
      <c r="B45" s="120" t="s">
        <v>115</v>
      </c>
      <c r="C45" s="120"/>
      <c r="D45" s="120"/>
      <c r="E45" s="120"/>
      <c r="F45" s="120"/>
      <c r="G45" s="120"/>
      <c r="H45" s="120"/>
      <c r="I45" s="120"/>
      <c r="J45" s="120"/>
    </row>
    <row r="46" spans="1:10" ht="409.2" customHeight="1" x14ac:dyDescent="0.25">
      <c r="A46" s="11"/>
      <c r="B46" s="43"/>
      <c r="C46" s="43"/>
      <c r="D46" s="43"/>
      <c r="E46" s="43"/>
      <c r="F46" s="43"/>
      <c r="G46" s="43"/>
      <c r="H46" s="43"/>
      <c r="I46" s="43"/>
      <c r="J46" s="43"/>
    </row>
    <row r="47" spans="1:10" ht="45" customHeight="1" x14ac:dyDescent="0.25">
      <c r="A47" s="11"/>
      <c r="B47" s="43"/>
      <c r="C47" s="43"/>
      <c r="D47" s="43"/>
      <c r="E47" s="43"/>
      <c r="F47" s="43"/>
      <c r="G47" s="43"/>
      <c r="H47" s="43"/>
      <c r="I47" s="43"/>
      <c r="J47" s="43"/>
    </row>
    <row r="48" spans="1:10" ht="156.6" customHeight="1" x14ac:dyDescent="0.25">
      <c r="A48" s="40"/>
      <c r="B48" s="43"/>
      <c r="C48" s="43"/>
      <c r="D48" s="43"/>
      <c r="E48" s="43"/>
      <c r="F48" s="43"/>
      <c r="G48" s="43"/>
      <c r="H48" s="43"/>
      <c r="I48" s="43"/>
      <c r="J48" s="43"/>
    </row>
    <row r="49" spans="1:10" ht="23.25" customHeight="1" x14ac:dyDescent="0.25">
      <c r="B49" s="117" t="s">
        <v>103</v>
      </c>
      <c r="C49" s="117"/>
      <c r="D49" s="117"/>
      <c r="E49" s="117"/>
      <c r="F49" s="117"/>
      <c r="G49" s="117"/>
    </row>
    <row r="50" spans="1:10" ht="12.75" customHeight="1" x14ac:dyDescent="0.25">
      <c r="B50" s="118" t="s">
        <v>21</v>
      </c>
      <c r="C50" s="118"/>
      <c r="D50" s="118"/>
      <c r="E50" s="118"/>
      <c r="F50" s="118"/>
      <c r="G50" s="118"/>
    </row>
    <row r="51" spans="1:10" x14ac:dyDescent="0.25">
      <c r="B51" s="119" t="s">
        <v>104</v>
      </c>
      <c r="C51" s="119"/>
      <c r="D51" s="119"/>
      <c r="E51" s="119"/>
      <c r="F51" s="119"/>
      <c r="G51" s="119"/>
    </row>
    <row r="52" spans="1:10" ht="12.75" customHeight="1" x14ac:dyDescent="0.25">
      <c r="B52" s="118" t="s">
        <v>91</v>
      </c>
      <c r="C52" s="118"/>
      <c r="D52" s="118"/>
      <c r="E52" s="118"/>
      <c r="F52" s="118"/>
      <c r="G52" s="118"/>
    </row>
    <row r="53" spans="1:10" x14ac:dyDescent="0.25">
      <c r="B53" s="119"/>
      <c r="C53" s="119"/>
      <c r="D53" s="42"/>
      <c r="E53" s="42"/>
      <c r="F53" s="42"/>
      <c r="G53" s="42"/>
    </row>
    <row r="54" spans="1:10" ht="12.75" customHeight="1" x14ac:dyDescent="0.25">
      <c r="B54" s="118" t="s">
        <v>26</v>
      </c>
      <c r="C54" s="118"/>
      <c r="D54" s="42"/>
      <c r="E54" s="42"/>
      <c r="F54" s="42"/>
      <c r="G54" s="42"/>
    </row>
    <row r="55" spans="1:10" ht="12.75" customHeight="1" x14ac:dyDescent="0.25">
      <c r="B55" s="119" t="s">
        <v>105</v>
      </c>
      <c r="C55" s="119"/>
      <c r="D55" s="42"/>
      <c r="E55" s="42"/>
      <c r="F55" s="42"/>
      <c r="G55" s="42"/>
    </row>
    <row r="56" spans="1:10" ht="12.75" customHeight="1" x14ac:dyDescent="0.25">
      <c r="B56" s="118" t="s">
        <v>29</v>
      </c>
      <c r="C56" s="118"/>
      <c r="D56" s="42"/>
      <c r="E56" s="42"/>
      <c r="F56" s="42"/>
      <c r="G56" s="42"/>
    </row>
    <row r="57" spans="1:10" ht="48.75" customHeight="1" x14ac:dyDescent="0.25">
      <c r="A57" s="108" t="s">
        <v>99</v>
      </c>
      <c r="B57" s="108"/>
      <c r="C57" s="108"/>
      <c r="D57" s="108"/>
      <c r="E57" s="108"/>
      <c r="F57" s="108"/>
      <c r="G57" s="108"/>
      <c r="H57" s="108"/>
      <c r="I57" s="108"/>
      <c r="J57" s="108"/>
    </row>
  </sheetData>
  <mergeCells count="65">
    <mergeCell ref="B32:D32"/>
    <mergeCell ref="E32:G32"/>
    <mergeCell ref="A57:J57"/>
    <mergeCell ref="I37:J37"/>
    <mergeCell ref="B38:J38"/>
    <mergeCell ref="B39:J39"/>
    <mergeCell ref="B49:G49"/>
    <mergeCell ref="B50:G50"/>
    <mergeCell ref="B51:G51"/>
    <mergeCell ref="B52:G52"/>
    <mergeCell ref="B53:C53"/>
    <mergeCell ref="B54:C54"/>
    <mergeCell ref="B55:C55"/>
    <mergeCell ref="B56:C56"/>
    <mergeCell ref="B45:J45"/>
    <mergeCell ref="A33:A38"/>
    <mergeCell ref="B33:J33"/>
    <mergeCell ref="C34:J34"/>
    <mergeCell ref="C35:J35"/>
    <mergeCell ref="C36:J36"/>
    <mergeCell ref="B37:H37"/>
    <mergeCell ref="B25:D25"/>
    <mergeCell ref="B26:D26"/>
    <mergeCell ref="B27:D27"/>
    <mergeCell ref="A28:A31"/>
    <mergeCell ref="B28:J28"/>
    <mergeCell ref="B29:D29"/>
    <mergeCell ref="E29:G29"/>
    <mergeCell ref="B30:D30"/>
    <mergeCell ref="E30:G30"/>
    <mergeCell ref="B31:D31"/>
    <mergeCell ref="E31:G31"/>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A13:A14"/>
    <mergeCell ref="C13:D13"/>
    <mergeCell ref="E13:J13"/>
    <mergeCell ref="C14:D14"/>
    <mergeCell ref="E14:J14"/>
    <mergeCell ref="L8:M8"/>
    <mergeCell ref="C9:J9"/>
    <mergeCell ref="C10:J10"/>
    <mergeCell ref="C11:J11"/>
    <mergeCell ref="B12:D12"/>
    <mergeCell ref="E12:J12"/>
    <mergeCell ref="B8:J8"/>
    <mergeCell ref="B2:I2"/>
    <mergeCell ref="B4:C4"/>
    <mergeCell ref="D4:G4"/>
    <mergeCell ref="B5:C5"/>
    <mergeCell ref="D5:J5"/>
  </mergeCells>
  <dataValidations count="9">
    <dataValidation type="whole" errorStyle="information" allowBlank="1" showInputMessage="1" showErrorMessage="1" error="Jāievada skaitlis" sqref="H25:J26 E25:G25">
      <formula1>-100000000000000</formula1>
      <formula2>100000000000000</formula2>
    </dataValidation>
    <dataValidation type="whole" errorStyle="information" allowBlank="1" showInputMessage="1" showErrorMessage="1" error="Jāievada skaitlis" sqref="E21:J23 E26:G26">
      <formula1>-1000000000000</formula1>
      <formula2>1000000000000</formula2>
    </dataValidation>
    <dataValidation errorStyle="information" allowBlank="1" showInputMessage="1" showErrorMessage="1" sqref="D5:I5"/>
    <dataValidation type="custom" errorStyle="information" allowBlank="1" showInputMessage="1" showErrorMessage="1" error="Ir ievadītas vairāk nekā 250 zīmes" prompt="ne vairāk kā 250 zīmju" sqref="C9:J9">
      <formula1>LEN(TRIM(C9))&lt;=250</formula1>
    </dataValidation>
    <dataValidation type="custom" errorStyle="information" allowBlank="1" showInputMessage="1" showErrorMessage="1" error="Ir ievadīti vairāk nekā 200 vārdi" prompt="apraksts, ne vairāk kā 200 vārdu" sqref="E13:J14">
      <formula1>LEN(TRIM(E13))-LEN(SUBSTITUTE(E13," ",""))+1&lt;201</formula1>
    </dataValidation>
    <dataValidation type="custom" errorStyle="information" allowBlank="1" showInputMessage="1" showErrorMessage="1" error="Ir ievadīti vairāk nekā 250 vārdi" prompt="ne vairāk kā 250 vārdu" sqref="C10:J10">
      <formula1>LEN(TRIM(C10))-LEN(SUBSTITUTE(C10," ",""))+1&lt;251</formula1>
    </dataValidation>
    <dataValidation allowBlank="1" showInputMessage="1" showErrorMessage="1" prompt="Norāda Valdības rīcības plāna punktu, kura izpildi nodrošinās attiecīgais prioritārais pasākums" sqref="C11:J11"/>
    <dataValidation allowBlank="1" showInputMessage="1" showErrorMessage="1" prompt="Citē atbilstošo vidēja termiņa budžeta ietvara likuma pantu, punktu. " sqref="E12:J12"/>
    <dataValidation allowBlank="1" showInputMessage="1" showErrorMessage="1" prompt="Norāda Ministru kabineta vai Saeimas lēmumu, gadu, pasākuma kodu" sqref="B38:J38"/>
  </dataValidations>
  <pageMargins left="0.7" right="0.7" top="0.75" bottom="0.75" header="0.3" footer="0.3"/>
  <pageSetup orientation="portrait" horizontalDpi="0" verticalDpi="0" r:id="rId1"/>
  <drawing r:id="rId2"/>
  <legacyDrawing r:id="rId3"/>
  <oleObjects>
    <mc:AlternateContent xmlns:mc="http://schemas.openxmlformats.org/markup-compatibility/2006">
      <mc:Choice Requires="x14">
        <oleObject progId="Worksheet" shapeId="2049" r:id="rId4">
          <objectPr defaultSize="0" autoPict="0" r:id="rId5">
            <anchor moveWithCells="1">
              <from>
                <xdr:col>1</xdr:col>
                <xdr:colOff>0</xdr:colOff>
                <xdr:row>39</xdr:row>
                <xdr:rowOff>0</xdr:rowOff>
              </from>
              <to>
                <xdr:col>9</xdr:col>
                <xdr:colOff>960120</xdr:colOff>
                <xdr:row>40</xdr:row>
                <xdr:rowOff>3741420</xdr:rowOff>
              </to>
            </anchor>
          </objectPr>
        </oleObject>
      </mc:Choice>
      <mc:Fallback>
        <oleObject progId="Worksheet" shapeId="2049" r:id="rId4"/>
      </mc:Fallback>
    </mc:AlternateContent>
    <mc:AlternateContent xmlns:mc="http://schemas.openxmlformats.org/markup-compatibility/2006">
      <mc:Choice Requires="x14">
        <oleObject progId="Worksheet" shapeId="2050" r:id="rId6">
          <objectPr defaultSize="0" r:id="rId7">
            <anchor moveWithCells="1">
              <from>
                <xdr:col>1</xdr:col>
                <xdr:colOff>0</xdr:colOff>
                <xdr:row>41</xdr:row>
                <xdr:rowOff>0</xdr:rowOff>
              </from>
              <to>
                <xdr:col>4</xdr:col>
                <xdr:colOff>342900</xdr:colOff>
                <xdr:row>41</xdr:row>
                <xdr:rowOff>2164080</xdr:rowOff>
              </to>
            </anchor>
          </objectPr>
        </oleObject>
      </mc:Choice>
      <mc:Fallback>
        <oleObject progId="Worksheet" shapeId="2050" r:id="rId6"/>
      </mc:Fallback>
    </mc:AlternateContent>
    <mc:AlternateContent xmlns:mc="http://schemas.openxmlformats.org/markup-compatibility/2006">
      <mc:Choice Requires="x14">
        <oleObject progId="Worksheet" shapeId="2051" r:id="rId8">
          <objectPr defaultSize="0" autoPict="0" r:id="rId9">
            <anchor moveWithCells="1">
              <from>
                <xdr:col>4</xdr:col>
                <xdr:colOff>388620</xdr:colOff>
                <xdr:row>41</xdr:row>
                <xdr:rowOff>60960</xdr:rowOff>
              </from>
              <to>
                <xdr:col>9</xdr:col>
                <xdr:colOff>152400</xdr:colOff>
                <xdr:row>43</xdr:row>
                <xdr:rowOff>3665220</xdr:rowOff>
              </to>
            </anchor>
          </objectPr>
        </oleObject>
      </mc:Choice>
      <mc:Fallback>
        <oleObject progId="Worksheet" shapeId="2051" r:id="rId8"/>
      </mc:Fallback>
    </mc:AlternateContent>
    <mc:AlternateContent xmlns:mc="http://schemas.openxmlformats.org/markup-compatibility/2006">
      <mc:Choice Requires="x14">
        <oleObject progId="Worksheet" shapeId="2052" r:id="rId10">
          <objectPr defaultSize="0" autoPict="0" r:id="rId11">
            <anchor moveWithCells="1">
              <from>
                <xdr:col>1</xdr:col>
                <xdr:colOff>0</xdr:colOff>
                <xdr:row>45</xdr:row>
                <xdr:rowOff>0</xdr:rowOff>
              </from>
              <to>
                <xdr:col>10</xdr:col>
                <xdr:colOff>0</xdr:colOff>
                <xdr:row>47</xdr:row>
                <xdr:rowOff>0</xdr:rowOff>
              </to>
            </anchor>
          </objectPr>
        </oleObject>
      </mc:Choice>
      <mc:Fallback>
        <oleObject progId="Worksheet" shapeId="2052" r:id="rId10"/>
      </mc:Fallback>
    </mc:AlternateContent>
    <mc:AlternateContent xmlns:mc="http://schemas.openxmlformats.org/markup-compatibility/2006">
      <mc:Choice Requires="x14">
        <oleObject progId="Worksheet" shapeId="2053" r:id="rId12">
          <objectPr defaultSize="0" r:id="rId13">
            <anchor moveWithCells="1">
              <from>
                <xdr:col>1</xdr:col>
                <xdr:colOff>0</xdr:colOff>
                <xdr:row>47</xdr:row>
                <xdr:rowOff>0</xdr:rowOff>
              </from>
              <to>
                <xdr:col>4</xdr:col>
                <xdr:colOff>533400</xdr:colOff>
                <xdr:row>47</xdr:row>
                <xdr:rowOff>1866900</xdr:rowOff>
              </to>
            </anchor>
          </objectPr>
        </oleObject>
      </mc:Choice>
      <mc:Fallback>
        <oleObject progId="Worksheet" shapeId="2053" r:id="rId1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opLeftCell="A4" workbookViewId="0">
      <selection activeCell="A12" sqref="A12:A41"/>
    </sheetView>
  </sheetViews>
  <sheetFormatPr defaultRowHeight="13.2" x14ac:dyDescent="0.25"/>
  <sheetData>
    <row r="1" spans="1:1" x14ac:dyDescent="0.25">
      <c r="A1" s="1" t="s">
        <v>31</v>
      </c>
    </row>
    <row r="2" spans="1:1" x14ac:dyDescent="0.25">
      <c r="A2" s="2" t="s">
        <v>69</v>
      </c>
    </row>
    <row r="3" spans="1:1" x14ac:dyDescent="0.25">
      <c r="A3" s="2" t="s">
        <v>70</v>
      </c>
    </row>
    <row r="4" spans="1:1" x14ac:dyDescent="0.25">
      <c r="A4" s="2" t="s">
        <v>71</v>
      </c>
    </row>
    <row r="5" spans="1:1" x14ac:dyDescent="0.25">
      <c r="A5" s="1" t="s">
        <v>63</v>
      </c>
    </row>
    <row r="6" spans="1:1" x14ac:dyDescent="0.25">
      <c r="A6" s="1"/>
    </row>
    <row r="7" spans="1:1" x14ac:dyDescent="0.25">
      <c r="A7" s="1" t="s">
        <v>32</v>
      </c>
    </row>
    <row r="8" spans="1:1" x14ac:dyDescent="0.25">
      <c r="A8" s="1" t="s">
        <v>33</v>
      </c>
    </row>
    <row r="9" spans="1:1" x14ac:dyDescent="0.25">
      <c r="A9" s="1" t="s">
        <v>34</v>
      </c>
    </row>
    <row r="10" spans="1:1" x14ac:dyDescent="0.25">
      <c r="A10" s="1" t="s">
        <v>65</v>
      </c>
    </row>
    <row r="12" spans="1:1" x14ac:dyDescent="0.25">
      <c r="A12" s="1" t="s">
        <v>64</v>
      </c>
    </row>
    <row r="13" spans="1:1" x14ac:dyDescent="0.25">
      <c r="A13" s="1" t="s">
        <v>10</v>
      </c>
    </row>
    <row r="14" spans="1:1" x14ac:dyDescent="0.25">
      <c r="A14" s="1" t="s">
        <v>35</v>
      </c>
    </row>
    <row r="15" spans="1:1" x14ac:dyDescent="0.25">
      <c r="A15" s="1" t="s">
        <v>36</v>
      </c>
    </row>
    <row r="16" spans="1:1" x14ac:dyDescent="0.25">
      <c r="A16" s="1" t="s">
        <v>37</v>
      </c>
    </row>
    <row r="17" spans="1:1" x14ac:dyDescent="0.25">
      <c r="A17" s="1" t="s">
        <v>38</v>
      </c>
    </row>
    <row r="18" spans="1:1" x14ac:dyDescent="0.25">
      <c r="A18" s="1" t="s">
        <v>39</v>
      </c>
    </row>
    <row r="19" spans="1:1" x14ac:dyDescent="0.25">
      <c r="A19" s="1" t="s">
        <v>40</v>
      </c>
    </row>
    <row r="20" spans="1:1" x14ac:dyDescent="0.25">
      <c r="A20" s="1" t="s">
        <v>41</v>
      </c>
    </row>
    <row r="21" spans="1:1" x14ac:dyDescent="0.25">
      <c r="A21" s="1" t="s">
        <v>42</v>
      </c>
    </row>
    <row r="22" spans="1:1" x14ac:dyDescent="0.25">
      <c r="A22" s="1" t="s">
        <v>43</v>
      </c>
    </row>
    <row r="23" spans="1:1" x14ac:dyDescent="0.25">
      <c r="A23" s="1" t="s">
        <v>44</v>
      </c>
    </row>
    <row r="24" spans="1:1" x14ac:dyDescent="0.25">
      <c r="A24" s="1" t="s">
        <v>45</v>
      </c>
    </row>
    <row r="25" spans="1:1" x14ac:dyDescent="0.25">
      <c r="A25" s="1" t="s">
        <v>46</v>
      </c>
    </row>
    <row r="26" spans="1:1" x14ac:dyDescent="0.25">
      <c r="A26" s="1" t="s">
        <v>47</v>
      </c>
    </row>
    <row r="27" spans="1:1" x14ac:dyDescent="0.25">
      <c r="A27" s="1" t="s">
        <v>48</v>
      </c>
    </row>
    <row r="28" spans="1:1" x14ac:dyDescent="0.25">
      <c r="A28" s="1" t="s">
        <v>49</v>
      </c>
    </row>
    <row r="29" spans="1:1" x14ac:dyDescent="0.25">
      <c r="A29" s="1" t="s">
        <v>50</v>
      </c>
    </row>
    <row r="30" spans="1:1" x14ac:dyDescent="0.25">
      <c r="A30" s="1" t="s">
        <v>51</v>
      </c>
    </row>
    <row r="31" spans="1:1" x14ac:dyDescent="0.25">
      <c r="A31" s="1" t="s">
        <v>52</v>
      </c>
    </row>
    <row r="32" spans="1:1" x14ac:dyDescent="0.25">
      <c r="A32" s="1" t="s">
        <v>53</v>
      </c>
    </row>
    <row r="33" spans="1:1" x14ac:dyDescent="0.25">
      <c r="A33" s="1" t="s">
        <v>54</v>
      </c>
    </row>
    <row r="34" spans="1:1" x14ac:dyDescent="0.25">
      <c r="A34" s="1" t="s">
        <v>55</v>
      </c>
    </row>
    <row r="35" spans="1:1" x14ac:dyDescent="0.25">
      <c r="A35" s="1" t="s">
        <v>56</v>
      </c>
    </row>
    <row r="36" spans="1:1" x14ac:dyDescent="0.25">
      <c r="A36" s="1" t="s">
        <v>57</v>
      </c>
    </row>
    <row r="37" spans="1:1" x14ac:dyDescent="0.25">
      <c r="A37" s="1" t="s">
        <v>58</v>
      </c>
    </row>
    <row r="38" spans="1:1" x14ac:dyDescent="0.25">
      <c r="A38" s="1" t="s">
        <v>59</v>
      </c>
    </row>
    <row r="39" spans="1:1" x14ac:dyDescent="0.25">
      <c r="A39" s="1" t="s">
        <v>60</v>
      </c>
    </row>
    <row r="40" spans="1:1" x14ac:dyDescent="0.25">
      <c r="A40" s="1" t="s">
        <v>61</v>
      </c>
    </row>
    <row r="41" spans="1:1" x14ac:dyDescent="0.25">
      <c r="A41" s="1" t="s">
        <v>62</v>
      </c>
    </row>
    <row r="44" spans="1:1" x14ac:dyDescent="0.25">
      <c r="A44" s="2" t="s">
        <v>84</v>
      </c>
    </row>
    <row r="45" spans="1:1" x14ac:dyDescent="0.25">
      <c r="A45" s="2" t="s">
        <v>85</v>
      </c>
    </row>
    <row r="46" spans="1:1" x14ac:dyDescent="0.25">
      <c r="A46" s="2" t="s">
        <v>86</v>
      </c>
    </row>
    <row r="47" spans="1:1" x14ac:dyDescent="0.25">
      <c r="A47" s="2" t="s">
        <v>87</v>
      </c>
    </row>
    <row r="49" spans="1:1" x14ac:dyDescent="0.25">
      <c r="A49" s="2" t="s">
        <v>88</v>
      </c>
    </row>
    <row r="50" spans="1:1" x14ac:dyDescent="0.25">
      <c r="A50" s="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VK_atalg_edin</vt:lpstr>
      <vt:lpstr>Šabloni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Martinsone</dc:creator>
  <cp:lastModifiedBy>Līva Laizāne</cp:lastModifiedBy>
  <cp:lastPrinted>2020-07-10T06:54:18Z</cp:lastPrinted>
  <dcterms:created xsi:type="dcterms:W3CDTF">2006-12-13T09:33:09Z</dcterms:created>
  <dcterms:modified xsi:type="dcterms:W3CDTF">2021-10-29T07:04:02Z</dcterms:modified>
</cp:coreProperties>
</file>