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zaharova\Desktop\"/>
    </mc:Choice>
  </mc:AlternateContent>
  <bookViews>
    <workbookView xWindow="0" yWindow="0" windowWidth="28800" windowHeight="12435"/>
  </bookViews>
  <sheets>
    <sheet name="Latvijā" sheetId="1" r:id="rId1"/>
    <sheet name="Ārzemē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F125" i="1" l="1"/>
  <c r="C125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E50" i="2"/>
  <c r="D50" i="2"/>
  <c r="G125" i="1" l="1"/>
  <c r="E125" i="1"/>
</calcChain>
</file>

<file path=xl/sharedStrings.xml><?xml version="1.0" encoding="utf-8"?>
<sst xmlns="http://schemas.openxmlformats.org/spreadsheetml/2006/main" count="180" uniqueCount="174">
  <si>
    <t>Parakstu vākšana tautas nobalsošanas ierosināšanai par apturētiem likumiem "Grozījumi Republikas pilsētas domes un novada domes vēlēšanu likumā" un "Grozījums likumā "Par pašvaldībām""</t>
  </si>
  <si>
    <t>Nr.</t>
  </si>
  <si>
    <t>Pārstāvniecība</t>
  </si>
  <si>
    <t>“Grozījumi Republikas pilsētas domes un novada domes vēlēšanu likumā”</t>
  </si>
  <si>
    <t xml:space="preserve"> “Grozījums likumā “Par pašvaldībām””</t>
  </si>
  <si>
    <t>Apvienotie Arābu Emirāti (Abu Dabi)</t>
  </si>
  <si>
    <t>Amerikas Savienotās Valstis (Vašingtona)</t>
  </si>
  <si>
    <t>Austrijas Republika (Vīne)</t>
  </si>
  <si>
    <t>Azerbaidžānas Republika (Baku)</t>
  </si>
  <si>
    <t>Baltkrievijas Republika (Minska)</t>
  </si>
  <si>
    <t>Beļģijas Karaliste (Brisele)</t>
  </si>
  <si>
    <t>Čehijas Republika (Prāga)</t>
  </si>
  <si>
    <t>Dānijas Karaliste (Kopenhāgena)</t>
  </si>
  <si>
    <t>Ēģiptes Arābu Republika (Kaira)</t>
  </si>
  <si>
    <t>Francijas Republika (Parīze)</t>
  </si>
  <si>
    <t>Grieķijas Republika (Atēnas)</t>
  </si>
  <si>
    <t>Gruzija (Tbilisi)</t>
  </si>
  <si>
    <t>Igaunijas Republika (Tallina)</t>
  </si>
  <si>
    <t>Indijas Republika (Ņūdeli)</t>
  </si>
  <si>
    <t>Īrija (Dublina)</t>
  </si>
  <si>
    <t>Itālijas Republika (Roma)</t>
  </si>
  <si>
    <t>Izraēlas Valsts (Telaviva)</t>
  </si>
  <si>
    <t>Japāna (Tokija)</t>
  </si>
  <si>
    <t>Kanāda (Otava)</t>
  </si>
  <si>
    <t>Kazahstānas Republika (Nursultana)</t>
  </si>
  <si>
    <t>Ķīnas Tautas Republika (Pekina)</t>
  </si>
  <si>
    <t>Korejas Republika (Seula)</t>
  </si>
  <si>
    <t>Krievijas Federācija (Maskava)</t>
  </si>
  <si>
    <t>Krievijas Federācija (Kaļiņingrada)</t>
  </si>
  <si>
    <t>Lielbritānijas un Ziemeļīrijas 
 Apvienotā Karaliste (Londona)</t>
  </si>
  <si>
    <t>Lietuvas Republika (Viļņa)</t>
  </si>
  <si>
    <t>Moldovas Republika (Kišiņeva)</t>
  </si>
  <si>
    <t>Nīderlandes Karaliste (Hāga)</t>
  </si>
  <si>
    <t>Norvēģijas Karaliste (Oslo)</t>
  </si>
  <si>
    <t>Polijas Republika (Varšava)</t>
  </si>
  <si>
    <t>Somijas Republika (Helsinki)</t>
  </si>
  <si>
    <t>Spānijas Karaliste (Madride)</t>
  </si>
  <si>
    <t>Turcijas Republika (Ankara)</t>
  </si>
  <si>
    <t>Ukraina (Kijeva)</t>
  </si>
  <si>
    <t>Ungārijas Republika (Budapešta)</t>
  </si>
  <si>
    <t>Uzbekistānas Republika (Taškenta)</t>
  </si>
  <si>
    <t>Vācijas Federatīvā Republika (Berlīne)</t>
  </si>
  <si>
    <t>Zviedrijas Karaliste (Stokholma)</t>
  </si>
  <si>
    <t xml:space="preserve">   Ģenerālkonsulāti</t>
  </si>
  <si>
    <t>Krievijas Federācija (Sanktpēterburga)</t>
  </si>
  <si>
    <t xml:space="preserve">    Konsulāti</t>
  </si>
  <si>
    <t>Krievijas Federācija (Pleskava)</t>
  </si>
  <si>
    <t>Baltkrievijas Republika (Vitebska)</t>
  </si>
  <si>
    <t>Kopā:</t>
  </si>
  <si>
    <t>Parakstu skaits ārvalstīs</t>
  </si>
  <si>
    <t>Pašvaldība</t>
  </si>
  <si>
    <t>Balsstiesīgie</t>
  </si>
  <si>
    <t>%</t>
  </si>
  <si>
    <t xml:space="preserve">Aglonas novads 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</si>
  <si>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</si>
  <si>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</si>
  <si>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</si>
  <si>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</si>
  <si>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</si>
  <si>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</si>
  <si>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</si>
  <si>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</si>
  <si>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</si>
  <si>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</si>
  <si>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</si>
  <si>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</si>
  <si>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</si>
  <si>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</si>
  <si>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</si>
  <si>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</si>
  <si>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</si>
  <si>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</si>
  <si>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</si>
  <si>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</si>
  <si>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</si>
  <si>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</si>
  <si>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</si>
  <si>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</si>
  <si>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</si>
  <si>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</si>
  <si>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</si>
  <si>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</si>
  <si>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</si>
  <si>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</si>
  <si>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</si>
  <si>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</si>
  <si>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</si>
  <si>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</si>
  <si>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</si>
  <si>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 xml:space="preserve">Ilūkstes novads </t>
  </si>
  <si>
    <t>Inčukalna novads</t>
  </si>
  <si>
    <t>Jaunjelgavas novads</t>
  </si>
  <si>
    <t>Jaunpiebalgas novads</t>
  </si>
  <si>
    <t>Jaunpils novads</t>
  </si>
  <si>
    <t>Jēkabpils novads</t>
  </si>
  <si>
    <t>Jēkabpils</t>
  </si>
  <si>
    <t>Jelgavas novads</t>
  </si>
  <si>
    <t>Jelgava</t>
  </si>
  <si>
    <t>Jūrmala</t>
  </si>
  <si>
    <t>Kandavas novads</t>
  </si>
  <si>
    <t>Kārsavas novads</t>
  </si>
  <si>
    <t>Ķeguma novads</t>
  </si>
  <si>
    <t>Ķekavas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</si>
  <si>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</si>
  <si>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</si>
  <si>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</si>
  <si>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</si>
  <si>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</si>
  <si>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</si>
  <si>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Lielvārdes novads</t>
  </si>
  <si>
    <t>Liepāja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</si>
  <si>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</si>
  <si>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</si>
  <si>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</si>
  <si>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</si>
  <si>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</si>
  <si>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</si>
  <si>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</si>
  <si>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</si>
  <si>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</si>
  <si>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</si>
  <si>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</si>
  <si>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</si>
  <si>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</si>
  <si>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</si>
  <si>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</si>
  <si>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</si>
  <si>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</si>
  <si>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</si>
  <si>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</si>
  <si>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</si>
  <si>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</si>
  <si>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novads</t>
  </si>
  <si>
    <t>Raunas novads</t>
  </si>
  <si>
    <t xml:space="preserve">Rēzekne </t>
  </si>
  <si>
    <t>Rēzeknes novads</t>
  </si>
  <si>
    <t>Riebiņu novads</t>
  </si>
  <si>
    <t>Rīga</t>
  </si>
  <si>
    <t>Rojas novads</t>
  </si>
  <si>
    <t>Ropažu novads</t>
  </si>
  <si>
    <t>Rucavas novads</t>
  </si>
  <si>
    <t>Rugāju novads</t>
  </si>
  <si>
    <t>Rūjienas novads</t>
  </si>
  <si>
    <t>Rundāles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</si>
  <si>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</si>
  <si>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</si>
  <si>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</si>
  <si>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</si>
  <si>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</si>
  <si>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</si>
  <si>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</si>
  <si>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</si>
  <si>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</si>
  <si>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</si>
  <si>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</si>
  <si>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</si>
  <si>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</si>
  <si>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</si>
  <si>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</si>
  <si>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</si>
  <si>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</si>
  <si>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Valmiera</t>
  </si>
  <si>
    <t>Varakļānu novads</t>
  </si>
  <si>
    <t>Vārkavas novads</t>
  </si>
  <si>
    <t>Vecpiebalgas novads</t>
  </si>
  <si>
    <t>Vecumnieku novads</t>
  </si>
  <si>
    <t>Ventspils novads</t>
  </si>
  <si>
    <t>Ventspils</t>
  </si>
  <si>
    <t>Viesītes novads</t>
  </si>
  <si>
    <t>Viļakas novads</t>
  </si>
  <si>
    <t>Viļānu novads</t>
  </si>
  <si>
    <t>Zilupes novads</t>
  </si>
  <si>
    <t>Ārzemes</t>
  </si>
  <si>
    <t>Parakstu skaits pašvaldībās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</si>
</sst>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b/>
      <sz val="12"/>
      <color rgb="FFFFFFFF"/>
      <name val="Arial"/>
    </font>
    <font>
      <sz val="10"/>
      <name val="Arial"/>
    </font>
    <font>
      <sz val="10"/>
      <color rgb="FF000000"/>
      <name val="Arial"/>
    </font>
    <font>
      <b/>
      <sz val="12"/>
      <color rgb="FF38761D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FFFFFF"/>
      <name val="Calibri"/>
    </font>
    <font>
      <sz val="11"/>
      <color rgb="FF000000"/>
      <name val="Calibri"/>
    </font>
    <font>
      <b/>
      <sz val="12"/>
      <color rgb="FFFFFFFF"/>
      <name val="Arial"/>
      <family val="2"/>
      <charset val="186"/>
    </font>
    <font>
      <sz val="10"/>
      <name val="Arial"/>
      <family val="2"/>
      <charset val="186"/>
    </font>
    <font>
      <b/>
      <sz val="12"/>
      <color rgb="FF38761D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rgb="FFFFFFFF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rgb="FF474747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rgb="FF76A5AF"/>
        <bgColor rgb="FF76A5AF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1C232"/>
        <bgColor rgb="FFF1C232"/>
      </patternFill>
    </fill>
  </fills>
  <borders count="12">
    <border>
      <left/>
      <right/>
      <top/>
      <bottom/>
      <diagonal/>
    </border>
    <border>
      <left/>
      <right/>
      <top/>
      <bottom style="thin">
        <color rgb="FF38761D"/>
      </bottom>
      <diagonal/>
    </border>
    <border>
      <left/>
      <right style="medium">
        <color rgb="FF38761D"/>
      </right>
      <top/>
      <bottom style="thin">
        <color rgb="FF38761D"/>
      </bottom>
      <diagonal/>
    </border>
    <border>
      <left style="medium">
        <color rgb="FF38761D"/>
      </left>
      <right/>
      <top/>
      <bottom/>
      <diagonal/>
    </border>
    <border>
      <left/>
      <right style="medium">
        <color rgb="FF38761D"/>
      </right>
      <top/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/>
      <top style="thin">
        <color rgb="FF38761D"/>
      </top>
      <bottom style="thin">
        <color rgb="FF38761D"/>
      </bottom>
      <diagonal/>
    </border>
    <border>
      <left style="thin">
        <color rgb="FF38761D"/>
      </left>
      <right style="thin">
        <color rgb="FF38761D"/>
      </right>
      <top/>
      <bottom style="thin">
        <color rgb="FF38761D"/>
      </bottom>
      <diagonal/>
    </border>
    <border>
      <left/>
      <right style="thin">
        <color rgb="FF38761D"/>
      </right>
      <top/>
      <bottom style="thin">
        <color rgb="FF38761D"/>
      </bottom>
      <diagonal/>
    </border>
    <border>
      <left/>
      <right/>
      <top style="thin">
        <color rgb="FF38761D"/>
      </top>
      <bottom style="thin">
        <color rgb="FF38761D"/>
      </bottom>
      <diagonal/>
    </border>
    <border>
      <left style="thin">
        <color rgb="FF38761D"/>
      </left>
      <right/>
      <top/>
      <bottom style="thin">
        <color rgb="FF38761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vertical="top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/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/>
    <xf numFmtId="0" fontId="8" fillId="3" borderId="6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/>
    <xf numFmtId="0" fontId="6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/>
    <xf numFmtId="0" fontId="3" fillId="0" borderId="7" xfId="0" applyFont="1" applyFill="1" applyBorder="1" applyAlignment="1"/>
    <xf numFmtId="0" fontId="6" fillId="0" borderId="0" xfId="0" applyFont="1" applyFill="1" applyBorder="1" applyAlignment="1"/>
    <xf numFmtId="0" fontId="6" fillId="6" borderId="5" xfId="0" applyFont="1" applyFill="1" applyBorder="1" applyAlignment="1">
      <alignment horizontal="right"/>
    </xf>
    <xf numFmtId="0" fontId="5" fillId="4" borderId="1" xfId="0" applyFont="1" applyFill="1" applyBorder="1" applyAlignment="1">
      <alignment vertical="top"/>
    </xf>
    <xf numFmtId="0" fontId="8" fillId="4" borderId="10" xfId="0" applyFont="1" applyFill="1" applyBorder="1" applyAlignment="1"/>
    <xf numFmtId="0" fontId="8" fillId="3" borderId="10" xfId="0" applyFont="1" applyFill="1" applyBorder="1" applyAlignment="1"/>
    <xf numFmtId="0" fontId="8" fillId="3" borderId="10" xfId="0" applyFont="1" applyFill="1" applyBorder="1" applyAlignment="1">
      <alignment horizontal="left"/>
    </xf>
    <xf numFmtId="0" fontId="8" fillId="0" borderId="10" xfId="0" applyFont="1" applyFill="1" applyBorder="1" applyAlignment="1"/>
    <xf numFmtId="0" fontId="6" fillId="6" borderId="7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top" wrapText="1"/>
    </xf>
    <xf numFmtId="0" fontId="16" fillId="8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vertical="top"/>
    </xf>
    <xf numFmtId="0" fontId="17" fillId="3" borderId="11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2" fontId="17" fillId="8" borderId="11" xfId="0" applyNumberFormat="1" applyFont="1" applyFill="1" applyBorder="1" applyAlignment="1">
      <alignment horizontal="right"/>
    </xf>
    <xf numFmtId="0" fontId="12" fillId="4" borderId="11" xfId="0" applyFont="1" applyFill="1" applyBorder="1" applyAlignment="1">
      <alignment horizontal="center" vertical="top"/>
    </xf>
    <xf numFmtId="0" fontId="13" fillId="4" borderId="11" xfId="0" applyFont="1" applyFill="1" applyBorder="1" applyAlignment="1">
      <alignment vertical="top"/>
    </xf>
    <xf numFmtId="0" fontId="10" fillId="4" borderId="11" xfId="0" applyFont="1" applyFill="1" applyBorder="1" applyAlignment="1">
      <alignment horizontal="right"/>
    </xf>
    <xf numFmtId="0" fontId="13" fillId="3" borderId="11" xfId="0" applyFont="1" applyFill="1" applyBorder="1" applyAlignment="1"/>
    <xf numFmtId="0" fontId="17" fillId="3" borderId="11" xfId="0" applyFont="1" applyFill="1" applyBorder="1" applyAlignment="1"/>
    <xf numFmtId="0" fontId="13" fillId="4" borderId="11" xfId="0" applyFont="1" applyFill="1" applyBorder="1" applyAlignment="1"/>
    <xf numFmtId="0" fontId="10" fillId="3" borderId="11" xfId="0" applyFont="1" applyFill="1" applyBorder="1" applyAlignment="1"/>
    <xf numFmtId="0" fontId="18" fillId="3" borderId="11" xfId="0" applyFont="1" applyFill="1" applyBorder="1" applyAlignment="1"/>
    <xf numFmtId="0" fontId="17" fillId="0" borderId="11" xfId="0" applyFont="1" applyBorder="1" applyAlignment="1"/>
    <xf numFmtId="0" fontId="13" fillId="6" borderId="11" xfId="0" applyFont="1" applyFill="1" applyBorder="1" applyAlignment="1">
      <alignment horizontal="right"/>
    </xf>
    <xf numFmtId="0" fontId="13" fillId="9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/>
    <xf numFmtId="0" fontId="10" fillId="0" borderId="11" xfId="0" applyFont="1" applyBorder="1"/>
    <xf numFmtId="0" fontId="11" fillId="3" borderId="11" xfId="0" applyFont="1" applyFill="1" applyBorder="1" applyAlignment="1">
      <alignment horizontal="center" wrapText="1"/>
    </xf>
    <xf numFmtId="0" fontId="10" fillId="3" borderId="11" xfId="0" applyFont="1" applyFill="1" applyBorder="1"/>
    <xf numFmtId="0" fontId="7" fillId="2" borderId="6" xfId="0" applyFont="1" applyFill="1" applyBorder="1" applyAlignment="1"/>
    <xf numFmtId="0" fontId="2" fillId="3" borderId="9" xfId="0" applyFont="1" applyFill="1" applyBorder="1"/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workbookViewId="0">
      <selection activeCell="J129" sqref="J129"/>
    </sheetView>
  </sheetViews>
  <sheetFormatPr defaultRowHeight="15" x14ac:dyDescent="0.25"/>
  <cols>
    <col min="1" max="1" width="5" customWidth="1"/>
    <col min="2" max="2" width="29.42578125" customWidth="1"/>
    <col min="3" max="3" width="19.28515625" customWidth="1"/>
    <col min="4" max="4" width="16.7109375" customWidth="1"/>
    <col min="5" max="5" width="7.42578125" customWidth="1"/>
    <col min="6" max="6" width="15.5703125" customWidth="1"/>
    <col min="7" max="7" width="7.5703125" customWidth="1"/>
  </cols>
  <sheetData>
    <row r="1" spans="1:7" ht="23.25" customHeight="1" x14ac:dyDescent="0.25">
      <c r="A1" s="50" t="s">
        <v>173</v>
      </c>
      <c r="B1" s="51"/>
      <c r="C1" s="51"/>
      <c r="D1" s="52"/>
      <c r="E1" s="52"/>
      <c r="F1" s="52"/>
      <c r="G1" s="52"/>
    </row>
    <row r="2" spans="1:7" ht="65.25" customHeight="1" x14ac:dyDescent="0.25">
      <c r="A2" s="53" t="s">
        <v>0</v>
      </c>
      <c r="B2" s="54"/>
      <c r="C2" s="54"/>
      <c r="D2" s="52"/>
      <c r="E2" s="52"/>
      <c r="F2" s="52"/>
      <c r="G2" s="52"/>
    </row>
    <row r="3" spans="1:7" ht="76.5" x14ac:dyDescent="0.25">
      <c r="A3" s="29" t="s">
        <v>1</v>
      </c>
      <c r="B3" s="30" t="s">
        <v>50</v>
      </c>
      <c r="C3" s="31" t="s">
        <v>51</v>
      </c>
      <c r="D3" s="32" t="s">
        <v>3</v>
      </c>
      <c r="E3" s="33" t="s">
        <v>52</v>
      </c>
      <c r="F3" s="32" t="s">
        <v>4</v>
      </c>
      <c r="G3" s="33" t="s">
        <v>52</v>
      </c>
    </row>
    <row r="4" spans="1:7" ht="15.75" x14ac:dyDescent="0.25">
      <c r="A4" s="34">
        <v>1</v>
      </c>
      <c r="B4" s="35" t="s">
        <v>53</v>
      </c>
      <c r="C4" s="35">
        <v>2700</v>
      </c>
      <c r="D4" s="37">
        <v>9</v>
      </c>
      <c r="E4" s="38">
        <f>D4/C4*100</f>
        <v>0.33333333333333337</v>
      </c>
      <c r="F4" s="37">
        <v>7</v>
      </c>
      <c r="G4" s="38">
        <f>F4/C4*100</f>
        <v>0.25925925925925924</v>
      </c>
    </row>
    <row r="5" spans="1:7" ht="15.75" x14ac:dyDescent="0.25">
      <c r="A5" s="39">
        <v>2</v>
      </c>
      <c r="B5" s="40" t="s">
        <v>54</v>
      </c>
      <c r="C5" s="40">
        <v>6211</v>
      </c>
      <c r="D5" s="41">
        <v>19</v>
      </c>
      <c r="E5" s="38">
        <f>D5/C5*100</f>
        <v>0.30590887135726935</v>
      </c>
      <c r="F5" s="41">
        <v>19</v>
      </c>
      <c r="G5" s="38">
        <f>F5/C5*100</f>
        <v>0.30590887135726935</v>
      </c>
    </row>
    <row r="6" spans="1:7" ht="15.75" x14ac:dyDescent="0.25">
      <c r="A6" s="34">
        <v>3</v>
      </c>
      <c r="B6" s="35" t="s">
        <v>55</v>
      </c>
      <c r="C6" s="35">
        <v>6849</v>
      </c>
      <c r="D6" s="37">
        <v>5</v>
      </c>
      <c r="E6" s="38">
        <f>D6/C6*100</f>
        <v>7.3003358154475104E-2</v>
      </c>
      <c r="F6" s="37">
        <v>5</v>
      </c>
      <c r="G6" s="38">
        <f>F6/C6*100</f>
        <v>7.3003358154475104E-2</v>
      </c>
    </row>
    <row r="7" spans="1:7" ht="15.75" x14ac:dyDescent="0.25">
      <c r="A7" s="39">
        <v>4</v>
      </c>
      <c r="B7" s="40" t="s">
        <v>56</v>
      </c>
      <c r="C7" s="40">
        <v>2045</v>
      </c>
      <c r="D7" s="41">
        <v>5</v>
      </c>
      <c r="E7" s="38">
        <f>D7/C7*100</f>
        <v>0.24449877750611246</v>
      </c>
      <c r="F7" s="41">
        <v>5</v>
      </c>
      <c r="G7" s="38">
        <f>F7/C7*100</f>
        <v>0.24449877750611246</v>
      </c>
    </row>
    <row r="8" spans="1:7" ht="15.75" x14ac:dyDescent="0.25">
      <c r="A8" s="34">
        <v>5</v>
      </c>
      <c r="B8" s="35" t="s">
        <v>57</v>
      </c>
      <c r="C8" s="35">
        <v>3871</v>
      </c>
      <c r="D8" s="37">
        <v>12</v>
      </c>
      <c r="E8" s="38">
        <f>D8/C8*100</f>
        <v>0.3099974166881943</v>
      </c>
      <c r="F8" s="37">
        <v>12</v>
      </c>
      <c r="G8" s="38">
        <f>F8/C8*100</f>
        <v>0.3099974166881943</v>
      </c>
    </row>
    <row r="9" spans="1:7" ht="15.75" x14ac:dyDescent="0.25">
      <c r="A9" s="39">
        <v>6</v>
      </c>
      <c r="B9" s="40" t="s">
        <v>58</v>
      </c>
      <c r="C9" s="40">
        <v>1138</v>
      </c>
      <c r="D9" s="41">
        <v>13</v>
      </c>
      <c r="E9" s="38">
        <f>D9/C9*100</f>
        <v>1.1423550087873462</v>
      </c>
      <c r="F9" s="41">
        <v>13</v>
      </c>
      <c r="G9" s="38">
        <f>F9/C9*100</f>
        <v>1.1423550087873462</v>
      </c>
    </row>
    <row r="10" spans="1:7" ht="15.75" x14ac:dyDescent="0.25">
      <c r="A10" s="34">
        <v>7</v>
      </c>
      <c r="B10" s="35" t="s">
        <v>59</v>
      </c>
      <c r="C10" s="35">
        <v>12471</v>
      </c>
      <c r="D10" s="37">
        <v>11</v>
      </c>
      <c r="E10" s="38">
        <f>D10/C10*100</f>
        <v>8.820463475262609E-2</v>
      </c>
      <c r="F10" s="37">
        <v>11</v>
      </c>
      <c r="G10" s="38">
        <f>F10/C10*100</f>
        <v>8.820463475262609E-2</v>
      </c>
    </row>
    <row r="11" spans="1:7" ht="15.75" x14ac:dyDescent="0.25">
      <c r="A11" s="39">
        <v>8</v>
      </c>
      <c r="B11" s="40" t="s">
        <v>60</v>
      </c>
      <c r="C11" s="40">
        <v>4227</v>
      </c>
      <c r="D11" s="41">
        <v>50</v>
      </c>
      <c r="E11" s="38">
        <f>D11/C11*100</f>
        <v>1.1828720132481665</v>
      </c>
      <c r="F11" s="41">
        <v>50</v>
      </c>
      <c r="G11" s="38">
        <f>F11/C11*100</f>
        <v>1.1828720132481665</v>
      </c>
    </row>
    <row r="12" spans="1:7" ht="15.75" x14ac:dyDescent="0.25">
      <c r="A12" s="34">
        <v>9</v>
      </c>
      <c r="B12" s="42" t="s">
        <v>61</v>
      </c>
      <c r="C12" s="35">
        <v>2791</v>
      </c>
      <c r="D12" s="37">
        <v>1</v>
      </c>
      <c r="E12" s="38">
        <f>D12/C12*100</f>
        <v>3.5829451809387312E-2</v>
      </c>
      <c r="F12" s="37">
        <v>1</v>
      </c>
      <c r="G12" s="38">
        <f>F12/C12*100</f>
        <v>3.5829451809387312E-2</v>
      </c>
    </row>
    <row r="13" spans="1:7" ht="15.75" x14ac:dyDescent="0.25">
      <c r="A13" s="39">
        <v>10</v>
      </c>
      <c r="B13" s="40" t="s">
        <v>62</v>
      </c>
      <c r="C13" s="40">
        <v>5119</v>
      </c>
      <c r="D13" s="41">
        <v>9</v>
      </c>
      <c r="E13" s="38">
        <f>D13/C13*100</f>
        <v>0.17581558898222308</v>
      </c>
      <c r="F13" s="41">
        <v>9</v>
      </c>
      <c r="G13" s="38">
        <f>F13/C13*100</f>
        <v>0.17581558898222308</v>
      </c>
    </row>
    <row r="14" spans="1:7" ht="15.75" x14ac:dyDescent="0.25">
      <c r="A14" s="34">
        <v>11</v>
      </c>
      <c r="B14" s="35" t="s">
        <v>63</v>
      </c>
      <c r="C14" s="35">
        <v>7579</v>
      </c>
      <c r="D14" s="37">
        <v>34</v>
      </c>
      <c r="E14" s="38">
        <f>D14/C14*100</f>
        <v>0.44860799577780708</v>
      </c>
      <c r="F14" s="37">
        <v>34</v>
      </c>
      <c r="G14" s="38">
        <f>F14/C14*100</f>
        <v>0.44860799577780708</v>
      </c>
    </row>
    <row r="15" spans="1:7" ht="15.75" x14ac:dyDescent="0.25">
      <c r="A15" s="39">
        <v>12</v>
      </c>
      <c r="B15" s="40" t="s">
        <v>64</v>
      </c>
      <c r="C15" s="40">
        <v>7212</v>
      </c>
      <c r="D15" s="41">
        <v>40</v>
      </c>
      <c r="E15" s="38">
        <f>D15/C15*100</f>
        <v>0.55463117027176934</v>
      </c>
      <c r="F15" s="41">
        <v>40</v>
      </c>
      <c r="G15" s="38">
        <f>F15/C15*100</f>
        <v>0.55463117027176934</v>
      </c>
    </row>
    <row r="16" spans="1:7" ht="15.75" x14ac:dyDescent="0.25">
      <c r="A16" s="34">
        <v>13</v>
      </c>
      <c r="B16" s="35" t="s">
        <v>65</v>
      </c>
      <c r="C16" s="35">
        <v>4090</v>
      </c>
      <c r="D16" s="37">
        <v>16</v>
      </c>
      <c r="E16" s="38">
        <f>D16/C16*100</f>
        <v>0.39119804400977992</v>
      </c>
      <c r="F16" s="37">
        <v>16</v>
      </c>
      <c r="G16" s="38">
        <f>F16/C16*100</f>
        <v>0.39119804400977992</v>
      </c>
    </row>
    <row r="17" spans="1:7" ht="15.75" x14ac:dyDescent="0.25">
      <c r="A17" s="39">
        <v>14</v>
      </c>
      <c r="B17" s="40" t="s">
        <v>66</v>
      </c>
      <c r="C17" s="40">
        <v>884</v>
      </c>
      <c r="D17" s="41">
        <v>15</v>
      </c>
      <c r="E17" s="38">
        <f>D17/C17*100</f>
        <v>1.6968325791855203</v>
      </c>
      <c r="F17" s="41">
        <v>15</v>
      </c>
      <c r="G17" s="38">
        <f>F17/C17*100</f>
        <v>1.6968325791855203</v>
      </c>
    </row>
    <row r="18" spans="1:7" ht="15.75" x14ac:dyDescent="0.25">
      <c r="A18" s="34">
        <v>15</v>
      </c>
      <c r="B18" s="35" t="s">
        <v>67</v>
      </c>
      <c r="C18" s="35">
        <v>10208</v>
      </c>
      <c r="D18" s="37">
        <v>12</v>
      </c>
      <c r="E18" s="38">
        <f>D18/C18*100</f>
        <v>0.11755485893416928</v>
      </c>
      <c r="F18" s="37">
        <v>12</v>
      </c>
      <c r="G18" s="38">
        <f>F18/C18*100</f>
        <v>0.11755485893416928</v>
      </c>
    </row>
    <row r="19" spans="1:7" ht="15.75" x14ac:dyDescent="0.25">
      <c r="A19" s="39">
        <v>16</v>
      </c>
      <c r="B19" s="40" t="s">
        <v>68</v>
      </c>
      <c r="C19" s="40">
        <v>17560</v>
      </c>
      <c r="D19" s="41">
        <v>59</v>
      </c>
      <c r="E19" s="38">
        <f>D19/C19*100</f>
        <v>0.33599088838268792</v>
      </c>
      <c r="F19" s="41">
        <v>59</v>
      </c>
      <c r="G19" s="38">
        <f>F19/C19*100</f>
        <v>0.33599088838268792</v>
      </c>
    </row>
    <row r="20" spans="1:7" ht="15.75" x14ac:dyDescent="0.25">
      <c r="A20" s="34">
        <v>17</v>
      </c>
      <c r="B20" s="35" t="s">
        <v>69</v>
      </c>
      <c r="C20" s="35">
        <v>2404</v>
      </c>
      <c r="D20" s="37">
        <v>33</v>
      </c>
      <c r="E20" s="38">
        <f>D20/C20*100</f>
        <v>1.3727121464226288</v>
      </c>
      <c r="F20" s="37">
        <v>33</v>
      </c>
      <c r="G20" s="38">
        <f>F20/C20*100</f>
        <v>1.3727121464226288</v>
      </c>
    </row>
    <row r="21" spans="1:7" ht="15.75" x14ac:dyDescent="0.25">
      <c r="A21" s="39">
        <v>18</v>
      </c>
      <c r="B21" s="40" t="s">
        <v>70</v>
      </c>
      <c r="C21" s="40">
        <v>4699</v>
      </c>
      <c r="D21" s="41">
        <v>40</v>
      </c>
      <c r="E21" s="38">
        <f>D21/C21*100</f>
        <v>0.85124494573313469</v>
      </c>
      <c r="F21" s="41">
        <v>40</v>
      </c>
      <c r="G21" s="38">
        <f>F21/C21*100</f>
        <v>0.85124494573313469</v>
      </c>
    </row>
    <row r="22" spans="1:7" ht="15.75" x14ac:dyDescent="0.25">
      <c r="A22" s="34">
        <v>19</v>
      </c>
      <c r="B22" s="35" t="s">
        <v>71</v>
      </c>
      <c r="C22" s="35">
        <v>5694</v>
      </c>
      <c r="D22" s="37">
        <v>49</v>
      </c>
      <c r="E22" s="38">
        <f>D22/C22*100</f>
        <v>0.86055497014401128</v>
      </c>
      <c r="F22" s="37">
        <v>49</v>
      </c>
      <c r="G22" s="38">
        <f>F22/C22*100</f>
        <v>0.86055497014401128</v>
      </c>
    </row>
    <row r="23" spans="1:7" ht="15.75" x14ac:dyDescent="0.25">
      <c r="A23" s="39">
        <v>20</v>
      </c>
      <c r="B23" s="40" t="s">
        <v>72</v>
      </c>
      <c r="C23" s="40">
        <v>6640</v>
      </c>
      <c r="D23" s="41">
        <v>40</v>
      </c>
      <c r="E23" s="38">
        <f>D23/C23*100</f>
        <v>0.60240963855421692</v>
      </c>
      <c r="F23" s="41">
        <v>41</v>
      </c>
      <c r="G23" s="38">
        <f>F23/C23*100</f>
        <v>0.61746987951807231</v>
      </c>
    </row>
    <row r="24" spans="1:7" ht="15.75" x14ac:dyDescent="0.25">
      <c r="A24" s="34">
        <v>21</v>
      </c>
      <c r="B24" s="35" t="s">
        <v>73</v>
      </c>
      <c r="C24" s="35">
        <v>13774</v>
      </c>
      <c r="D24" s="37">
        <v>100</v>
      </c>
      <c r="E24" s="38">
        <f>D24/C24*100</f>
        <v>0.72600551764193411</v>
      </c>
      <c r="F24" s="37">
        <v>99</v>
      </c>
      <c r="G24" s="38">
        <f>F24/C24*100</f>
        <v>0.71874546246551474</v>
      </c>
    </row>
    <row r="25" spans="1:7" ht="15.75" x14ac:dyDescent="0.25">
      <c r="A25" s="39">
        <v>22</v>
      </c>
      <c r="B25" s="40" t="s">
        <v>74</v>
      </c>
      <c r="C25" s="40">
        <v>2054</v>
      </c>
      <c r="D25" s="41">
        <v>6</v>
      </c>
      <c r="E25" s="38">
        <f>D25/C25*100</f>
        <v>0.29211295034079843</v>
      </c>
      <c r="F25" s="41">
        <v>6</v>
      </c>
      <c r="G25" s="38">
        <f>F25/C25*100</f>
        <v>0.29211295034079843</v>
      </c>
    </row>
    <row r="26" spans="1:7" ht="15.75" x14ac:dyDescent="0.25">
      <c r="A26" s="34">
        <v>23</v>
      </c>
      <c r="B26" s="35" t="s">
        <v>75</v>
      </c>
      <c r="C26" s="35">
        <v>2081</v>
      </c>
      <c r="D26" s="37">
        <v>183</v>
      </c>
      <c r="E26" s="38">
        <f>D26/C26*100</f>
        <v>8.7938491110043238</v>
      </c>
      <c r="F26" s="37">
        <v>183</v>
      </c>
      <c r="G26" s="38">
        <f>F26/C26*100</f>
        <v>8.7938491110043238</v>
      </c>
    </row>
    <row r="27" spans="1:7" ht="15.75" x14ac:dyDescent="0.25">
      <c r="A27" s="39">
        <v>24</v>
      </c>
      <c r="B27" s="40" t="s">
        <v>76</v>
      </c>
      <c r="C27" s="40">
        <v>5509</v>
      </c>
      <c r="D27" s="41">
        <v>2</v>
      </c>
      <c r="E27" s="38">
        <f>D27/C27*100</f>
        <v>3.6304229442730082E-2</v>
      </c>
      <c r="F27" s="41">
        <v>2</v>
      </c>
      <c r="G27" s="38">
        <f>F27/C27*100</f>
        <v>3.6304229442730082E-2</v>
      </c>
    </row>
    <row r="28" spans="1:7" ht="15.75" x14ac:dyDescent="0.25">
      <c r="A28" s="34">
        <v>25</v>
      </c>
      <c r="B28" s="35" t="s">
        <v>77</v>
      </c>
      <c r="C28" s="35">
        <v>56888</v>
      </c>
      <c r="D28" s="37">
        <v>294</v>
      </c>
      <c r="E28" s="38">
        <f>D28/C28*100</f>
        <v>0.51680495007734495</v>
      </c>
      <c r="F28" s="37">
        <v>294</v>
      </c>
      <c r="G28" s="38">
        <f>F28/C28*100</f>
        <v>0.51680495007734495</v>
      </c>
    </row>
    <row r="29" spans="1:7" ht="15.75" x14ac:dyDescent="0.25">
      <c r="A29" s="39">
        <v>26</v>
      </c>
      <c r="B29" s="40" t="s">
        <v>78</v>
      </c>
      <c r="C29" s="40">
        <v>15909</v>
      </c>
      <c r="D29" s="41">
        <v>892</v>
      </c>
      <c r="E29" s="38">
        <f>D29/C29*100</f>
        <v>5.606889182223898</v>
      </c>
      <c r="F29" s="41">
        <v>892</v>
      </c>
      <c r="G29" s="38">
        <f>F29/C29*100</f>
        <v>5.606889182223898</v>
      </c>
    </row>
    <row r="30" spans="1:7" ht="15.75" x14ac:dyDescent="0.25">
      <c r="A30" s="34">
        <v>27</v>
      </c>
      <c r="B30" s="35" t="s">
        <v>79</v>
      </c>
      <c r="C30" s="35">
        <v>14961</v>
      </c>
      <c r="D30" s="37">
        <v>16</v>
      </c>
      <c r="E30" s="38">
        <f>D30/C30*100</f>
        <v>0.10694472294632712</v>
      </c>
      <c r="F30" s="37">
        <v>17</v>
      </c>
      <c r="G30" s="38">
        <f>F30/C30*100</f>
        <v>0.11362876813047257</v>
      </c>
    </row>
    <row r="31" spans="1:7" ht="15.75" x14ac:dyDescent="0.25">
      <c r="A31" s="39">
        <v>28</v>
      </c>
      <c r="B31" s="40" t="s">
        <v>80</v>
      </c>
      <c r="C31" s="40">
        <v>3157</v>
      </c>
      <c r="D31" s="41">
        <v>2</v>
      </c>
      <c r="E31" s="38">
        <f>D31/C31*100</f>
        <v>6.3351282863477992E-2</v>
      </c>
      <c r="F31" s="41">
        <v>2</v>
      </c>
      <c r="G31" s="38">
        <f>F31/C31*100</f>
        <v>6.3351282863477992E-2</v>
      </c>
    </row>
    <row r="32" spans="1:7" ht="15.75" x14ac:dyDescent="0.25">
      <c r="A32" s="34">
        <v>29</v>
      </c>
      <c r="B32" s="35" t="s">
        <v>81</v>
      </c>
      <c r="C32" s="35">
        <v>2289</v>
      </c>
      <c r="D32" s="37">
        <v>5</v>
      </c>
      <c r="E32" s="38">
        <f>D32/C32*100</f>
        <v>0.218435998252512</v>
      </c>
      <c r="F32" s="37">
        <v>5</v>
      </c>
      <c r="G32" s="38">
        <f>F32/C32*100</f>
        <v>0.218435998252512</v>
      </c>
    </row>
    <row r="33" spans="1:7" ht="15.75" x14ac:dyDescent="0.25">
      <c r="A33" s="39">
        <v>30</v>
      </c>
      <c r="B33" s="40" t="s">
        <v>82</v>
      </c>
      <c r="C33" s="40">
        <v>5793</v>
      </c>
      <c r="D33" s="41">
        <v>43</v>
      </c>
      <c r="E33" s="38">
        <f>D33/C33*100</f>
        <v>0.74227515967547042</v>
      </c>
      <c r="F33" s="41">
        <v>42</v>
      </c>
      <c r="G33" s="38">
        <f>F33/C33*100</f>
        <v>0.72501294665976179</v>
      </c>
    </row>
    <row r="34" spans="1:7" ht="15.75" x14ac:dyDescent="0.25">
      <c r="A34" s="34">
        <v>31</v>
      </c>
      <c r="B34" s="35" t="s">
        <v>83</v>
      </c>
      <c r="C34" s="35">
        <v>2360</v>
      </c>
      <c r="D34" s="37">
        <v>32</v>
      </c>
      <c r="E34" s="38">
        <f>D34/C34*100</f>
        <v>1.3559322033898304</v>
      </c>
      <c r="F34" s="37">
        <v>32</v>
      </c>
      <c r="G34" s="38">
        <f>F34/C34*100</f>
        <v>1.3559322033898304</v>
      </c>
    </row>
    <row r="35" spans="1:7" ht="15.75" x14ac:dyDescent="0.25">
      <c r="A35" s="39">
        <v>32</v>
      </c>
      <c r="B35" s="40" t="s">
        <v>84</v>
      </c>
      <c r="C35" s="40">
        <v>6078</v>
      </c>
      <c r="D35" s="41">
        <v>4</v>
      </c>
      <c r="E35" s="38">
        <f>D35/C35*100</f>
        <v>6.5811122079631454E-2</v>
      </c>
      <c r="F35" s="41">
        <v>4</v>
      </c>
      <c r="G35" s="38">
        <f>F35/C35*100</f>
        <v>6.5811122079631454E-2</v>
      </c>
    </row>
    <row r="36" spans="1:7" ht="15.75" x14ac:dyDescent="0.25">
      <c r="A36" s="34">
        <v>33</v>
      </c>
      <c r="B36" s="35" t="s">
        <v>85</v>
      </c>
      <c r="C36" s="35">
        <v>6859</v>
      </c>
      <c r="D36" s="37">
        <v>16</v>
      </c>
      <c r="E36" s="38">
        <f>D36/C36*100</f>
        <v>0.23327015599941681</v>
      </c>
      <c r="F36" s="37">
        <v>15</v>
      </c>
      <c r="G36" s="38">
        <f>F36/C36*100</f>
        <v>0.21869077124945327</v>
      </c>
    </row>
    <row r="37" spans="1:7" ht="15.75" x14ac:dyDescent="0.25">
      <c r="A37" s="39">
        <v>34</v>
      </c>
      <c r="B37" s="40" t="s">
        <v>86</v>
      </c>
      <c r="C37" s="40">
        <v>16870</v>
      </c>
      <c r="D37" s="41">
        <v>43</v>
      </c>
      <c r="E37" s="38">
        <f>D37/C37*100</f>
        <v>0.25489033787788973</v>
      </c>
      <c r="F37" s="41">
        <v>43</v>
      </c>
      <c r="G37" s="38">
        <f>F37/C37*100</f>
        <v>0.25489033787788973</v>
      </c>
    </row>
    <row r="38" spans="1:7" ht="15.75" x14ac:dyDescent="0.25">
      <c r="A38" s="34">
        <v>35</v>
      </c>
      <c r="B38" s="35" t="s">
        <v>87</v>
      </c>
      <c r="C38" s="35">
        <v>6216</v>
      </c>
      <c r="D38" s="37">
        <v>25</v>
      </c>
      <c r="E38" s="38">
        <f>D38/C38*100</f>
        <v>0.40218790218790218</v>
      </c>
      <c r="F38" s="37">
        <v>25</v>
      </c>
      <c r="G38" s="38">
        <f>F38/C38*100</f>
        <v>0.40218790218790218</v>
      </c>
    </row>
    <row r="39" spans="1:7" ht="15.75" x14ac:dyDescent="0.25">
      <c r="A39" s="39">
        <v>36</v>
      </c>
      <c r="B39" s="40" t="s">
        <v>88</v>
      </c>
      <c r="C39" s="40">
        <v>7216</v>
      </c>
      <c r="D39" s="41">
        <v>53</v>
      </c>
      <c r="E39" s="38">
        <f>D39/C39*100</f>
        <v>0.73447893569844791</v>
      </c>
      <c r="F39" s="41">
        <v>51</v>
      </c>
      <c r="G39" s="38">
        <f>F39/C39*100</f>
        <v>0.7067627494456763</v>
      </c>
    </row>
    <row r="40" spans="1:7" ht="15.75" x14ac:dyDescent="0.25">
      <c r="A40" s="34">
        <v>37</v>
      </c>
      <c r="B40" s="35" t="s">
        <v>89</v>
      </c>
      <c r="C40" s="35">
        <v>5474</v>
      </c>
      <c r="D40" s="37">
        <v>131</v>
      </c>
      <c r="E40" s="38">
        <f>D40/C40*100</f>
        <v>2.3931311655096819</v>
      </c>
      <c r="F40" s="37">
        <v>131</v>
      </c>
      <c r="G40" s="38">
        <f>F40/C40*100</f>
        <v>2.3931311655096819</v>
      </c>
    </row>
    <row r="41" spans="1:7" ht="15.75" x14ac:dyDescent="0.25">
      <c r="A41" s="39">
        <v>38</v>
      </c>
      <c r="B41" s="44" t="s">
        <v>90</v>
      </c>
      <c r="C41" s="40">
        <v>5255</v>
      </c>
      <c r="D41" s="41">
        <v>21</v>
      </c>
      <c r="E41" s="38">
        <f>D41/C41*100</f>
        <v>0.39961941008563273</v>
      </c>
      <c r="F41" s="41">
        <v>21</v>
      </c>
      <c r="G41" s="38">
        <f>F41/C41*100</f>
        <v>0.39961941008563273</v>
      </c>
    </row>
    <row r="42" spans="1:7" ht="15.75" x14ac:dyDescent="0.25">
      <c r="A42" s="34">
        <v>39</v>
      </c>
      <c r="B42" s="35" t="s">
        <v>91</v>
      </c>
      <c r="C42" s="35">
        <v>4242</v>
      </c>
      <c r="D42" s="37">
        <v>72</v>
      </c>
      <c r="E42" s="38">
        <f>D42/C42*100</f>
        <v>1.6973125884016973</v>
      </c>
      <c r="F42" s="37">
        <v>72</v>
      </c>
      <c r="G42" s="38">
        <f>F42/C42*100</f>
        <v>1.6973125884016973</v>
      </c>
    </row>
    <row r="43" spans="1:7" ht="15.75" x14ac:dyDescent="0.25">
      <c r="A43" s="39">
        <v>40</v>
      </c>
      <c r="B43" s="40" t="s">
        <v>92</v>
      </c>
      <c r="C43" s="40">
        <v>1761</v>
      </c>
      <c r="D43" s="41">
        <v>14</v>
      </c>
      <c r="E43" s="38">
        <f>D43/C43*100</f>
        <v>0.79500283929585458</v>
      </c>
      <c r="F43" s="41">
        <v>14</v>
      </c>
      <c r="G43" s="38">
        <f>F43/C43*100</f>
        <v>0.79500283929585458</v>
      </c>
    </row>
    <row r="44" spans="1:7" ht="15.75" x14ac:dyDescent="0.25">
      <c r="A44" s="34">
        <v>41</v>
      </c>
      <c r="B44" s="35" t="s">
        <v>93</v>
      </c>
      <c r="C44" s="35">
        <v>1842</v>
      </c>
      <c r="D44" s="37">
        <v>9</v>
      </c>
      <c r="E44" s="38">
        <f>D44/C44*100</f>
        <v>0.48859934853420189</v>
      </c>
      <c r="F44" s="37">
        <v>9</v>
      </c>
      <c r="G44" s="38">
        <f>F44/C44*100</f>
        <v>0.48859934853420189</v>
      </c>
    </row>
    <row r="45" spans="1:7" ht="15.75" x14ac:dyDescent="0.25">
      <c r="A45" s="39">
        <v>42</v>
      </c>
      <c r="B45" s="40" t="s">
        <v>94</v>
      </c>
      <c r="C45" s="40">
        <v>3703</v>
      </c>
      <c r="D45" s="41">
        <v>2</v>
      </c>
      <c r="E45" s="38">
        <f>D45/C45*100</f>
        <v>5.4010261949770454E-2</v>
      </c>
      <c r="F45" s="41">
        <v>2</v>
      </c>
      <c r="G45" s="38">
        <f>F45/C45*100</f>
        <v>5.4010261949770454E-2</v>
      </c>
    </row>
    <row r="46" spans="1:7" ht="15.75" x14ac:dyDescent="0.25">
      <c r="A46" s="34">
        <v>43</v>
      </c>
      <c r="B46" s="35" t="s">
        <v>95</v>
      </c>
      <c r="C46" s="35">
        <v>16397</v>
      </c>
      <c r="D46" s="37">
        <v>48</v>
      </c>
      <c r="E46" s="38">
        <f>D46/C46*100</f>
        <v>0.29273647618466792</v>
      </c>
      <c r="F46" s="37">
        <v>48</v>
      </c>
      <c r="G46" s="38">
        <f>F46/C46*100</f>
        <v>0.29273647618466792</v>
      </c>
    </row>
    <row r="47" spans="1:7" ht="15.75" x14ac:dyDescent="0.25">
      <c r="A47" s="39">
        <v>44</v>
      </c>
      <c r="B47" s="40" t="s">
        <v>96</v>
      </c>
      <c r="C47" s="40">
        <v>16616</v>
      </c>
      <c r="D47" s="41">
        <v>65</v>
      </c>
      <c r="E47" s="38">
        <f>D47/C47*100</f>
        <v>0.39118921521425132</v>
      </c>
      <c r="F47" s="41">
        <v>65</v>
      </c>
      <c r="G47" s="38">
        <f>F47/C47*100</f>
        <v>0.39118921521425132</v>
      </c>
    </row>
    <row r="48" spans="1:7" ht="15.75" x14ac:dyDescent="0.25">
      <c r="A48" s="34">
        <v>45</v>
      </c>
      <c r="B48" s="35" t="s">
        <v>97</v>
      </c>
      <c r="C48" s="35">
        <v>39159</v>
      </c>
      <c r="D48" s="37">
        <v>192</v>
      </c>
      <c r="E48" s="38">
        <f>D48/C48*100</f>
        <v>0.49030874128552826</v>
      </c>
      <c r="F48" s="37">
        <v>192</v>
      </c>
      <c r="G48" s="38">
        <f>F48/C48*100</f>
        <v>0.49030874128552826</v>
      </c>
    </row>
    <row r="49" spans="1:7" ht="15.75" x14ac:dyDescent="0.25">
      <c r="A49" s="39">
        <v>46</v>
      </c>
      <c r="B49" s="40" t="s">
        <v>98</v>
      </c>
      <c r="C49" s="40">
        <v>35846</v>
      </c>
      <c r="D49" s="41">
        <v>98</v>
      </c>
      <c r="E49" s="38">
        <f>D49/C49*100</f>
        <v>0.27339173129498412</v>
      </c>
      <c r="F49" s="41">
        <v>97</v>
      </c>
      <c r="G49" s="38">
        <f>F49/C49*100</f>
        <v>0.27060201975115772</v>
      </c>
    </row>
    <row r="50" spans="1:7" ht="15.75" x14ac:dyDescent="0.25">
      <c r="A50" s="34">
        <v>47</v>
      </c>
      <c r="B50" s="35" t="s">
        <v>99</v>
      </c>
      <c r="C50" s="35">
        <v>6482</v>
      </c>
      <c r="D50" s="37">
        <v>19</v>
      </c>
      <c r="E50" s="38">
        <f>D50/C50*100</f>
        <v>0.29311940759024996</v>
      </c>
      <c r="F50" s="37">
        <v>19</v>
      </c>
      <c r="G50" s="38">
        <f>F50/C50*100</f>
        <v>0.29311940759024996</v>
      </c>
    </row>
    <row r="51" spans="1:7" ht="15.75" x14ac:dyDescent="0.25">
      <c r="A51" s="39">
        <v>48</v>
      </c>
      <c r="B51" s="40" t="s">
        <v>100</v>
      </c>
      <c r="C51" s="40">
        <v>4475</v>
      </c>
      <c r="D51" s="41">
        <v>98</v>
      </c>
      <c r="E51" s="38">
        <f>D51/C51*100</f>
        <v>2.1899441340782122</v>
      </c>
      <c r="F51" s="41">
        <v>97</v>
      </c>
      <c r="G51" s="38">
        <f>F51/C51*100</f>
        <v>2.1675977653631282</v>
      </c>
    </row>
    <row r="52" spans="1:7" ht="15.75" x14ac:dyDescent="0.25">
      <c r="A52" s="34">
        <v>49</v>
      </c>
      <c r="B52" s="35" t="s">
        <v>101</v>
      </c>
      <c r="C52" s="35">
        <v>4326</v>
      </c>
      <c r="D52" s="37">
        <v>2</v>
      </c>
      <c r="E52" s="38">
        <f>D52/C52*100</f>
        <v>4.6232085067036521E-2</v>
      </c>
      <c r="F52" s="37">
        <v>2</v>
      </c>
      <c r="G52" s="38">
        <f>F52/C52*100</f>
        <v>4.6232085067036521E-2</v>
      </c>
    </row>
    <row r="53" spans="1:7" ht="15.75" x14ac:dyDescent="0.25">
      <c r="A53" s="39">
        <v>50</v>
      </c>
      <c r="B53" s="40" t="s">
        <v>102</v>
      </c>
      <c r="C53" s="40">
        <v>16622</v>
      </c>
      <c r="D53" s="41">
        <v>94</v>
      </c>
      <c r="E53" s="38">
        <f>D53/C53*100</f>
        <v>0.56551558175911443</v>
      </c>
      <c r="F53" s="41">
        <v>94</v>
      </c>
      <c r="G53" s="38">
        <f>F53/C53*100</f>
        <v>0.56551558175911443</v>
      </c>
    </row>
    <row r="54" spans="1:7" ht="15.75" x14ac:dyDescent="0.25">
      <c r="A54" s="34">
        <v>51</v>
      </c>
      <c r="B54" s="35" t="s">
        <v>103</v>
      </c>
      <c r="C54" s="35">
        <v>4708</v>
      </c>
      <c r="D54" s="37">
        <v>14</v>
      </c>
      <c r="E54" s="38">
        <f>D54/C54*100</f>
        <v>0.29736618521665253</v>
      </c>
      <c r="F54" s="37">
        <v>15</v>
      </c>
      <c r="G54" s="38">
        <f>F54/C54*100</f>
        <v>0.31860662701784198</v>
      </c>
    </row>
    <row r="55" spans="1:7" ht="15.75" x14ac:dyDescent="0.25">
      <c r="A55" s="39">
        <v>52</v>
      </c>
      <c r="B55" s="40" t="s">
        <v>104</v>
      </c>
      <c r="C55" s="40">
        <v>4161</v>
      </c>
      <c r="D55" s="41">
        <v>18</v>
      </c>
      <c r="E55" s="38">
        <f>D55/C55*100</f>
        <v>0.43258832011535686</v>
      </c>
      <c r="F55" s="41">
        <v>18</v>
      </c>
      <c r="G55" s="38">
        <f>F55/C55*100</f>
        <v>0.43258832011535686</v>
      </c>
    </row>
    <row r="56" spans="1:7" ht="15.75" x14ac:dyDescent="0.25">
      <c r="A56" s="34">
        <v>53</v>
      </c>
      <c r="B56" s="35" t="s">
        <v>105</v>
      </c>
      <c r="C56" s="35">
        <v>11127</v>
      </c>
      <c r="D56" s="37">
        <v>65</v>
      </c>
      <c r="E56" s="38">
        <f>D56/C56*100</f>
        <v>0.58416464455828165</v>
      </c>
      <c r="F56" s="37">
        <v>65</v>
      </c>
      <c r="G56" s="38">
        <f>F56/C56*100</f>
        <v>0.58416464455828165</v>
      </c>
    </row>
    <row r="57" spans="1:7" ht="15.75" x14ac:dyDescent="0.25">
      <c r="A57" s="39">
        <v>54</v>
      </c>
      <c r="B57" s="40" t="s">
        <v>106</v>
      </c>
      <c r="C57" s="40">
        <v>4041</v>
      </c>
      <c r="D57" s="41">
        <v>25</v>
      </c>
      <c r="E57" s="38">
        <f>D57/C57*100</f>
        <v>0.61865874783469443</v>
      </c>
      <c r="F57" s="41">
        <v>25</v>
      </c>
      <c r="G57" s="38">
        <f>F57/C57*100</f>
        <v>0.61865874783469443</v>
      </c>
    </row>
    <row r="58" spans="1:7" ht="15.75" x14ac:dyDescent="0.25">
      <c r="A58" s="34">
        <v>55</v>
      </c>
      <c r="B58" s="35" t="s">
        <v>107</v>
      </c>
      <c r="C58" s="35">
        <v>4443</v>
      </c>
      <c r="D58" s="37">
        <v>0</v>
      </c>
      <c r="E58" s="38">
        <f>D58/C58*100</f>
        <v>0</v>
      </c>
      <c r="F58" s="37">
        <v>0</v>
      </c>
      <c r="G58" s="38">
        <f>F58/C58*100</f>
        <v>0</v>
      </c>
    </row>
    <row r="59" spans="1:7" ht="15.75" x14ac:dyDescent="0.25">
      <c r="A59" s="39">
        <v>56</v>
      </c>
      <c r="B59" s="40" t="s">
        <v>108</v>
      </c>
      <c r="C59" s="40">
        <v>18628</v>
      </c>
      <c r="D59" s="41">
        <v>14</v>
      </c>
      <c r="E59" s="38">
        <f>D59/C59*100</f>
        <v>7.5155679622074298E-2</v>
      </c>
      <c r="F59" s="41">
        <v>14</v>
      </c>
      <c r="G59" s="38">
        <f>F59/C59*100</f>
        <v>7.5155679622074298E-2</v>
      </c>
    </row>
    <row r="60" spans="1:7" ht="15.75" x14ac:dyDescent="0.25">
      <c r="A60" s="34">
        <v>57</v>
      </c>
      <c r="B60" s="35" t="s">
        <v>109</v>
      </c>
      <c r="C60" s="35">
        <v>7724</v>
      </c>
      <c r="D60" s="37">
        <v>42</v>
      </c>
      <c r="E60" s="38">
        <f>D60/C60*100</f>
        <v>0.54375970999482137</v>
      </c>
      <c r="F60" s="37">
        <v>42</v>
      </c>
      <c r="G60" s="38">
        <f>F60/C60*100</f>
        <v>0.54375970999482137</v>
      </c>
    </row>
    <row r="61" spans="1:7" ht="15.75" x14ac:dyDescent="0.25">
      <c r="A61" s="39">
        <v>58</v>
      </c>
      <c r="B61" s="40" t="s">
        <v>110</v>
      </c>
      <c r="C61" s="40">
        <v>45834</v>
      </c>
      <c r="D61" s="41">
        <v>183</v>
      </c>
      <c r="E61" s="38">
        <f>D61/C61*100</f>
        <v>0.3992669197538945</v>
      </c>
      <c r="F61" s="41">
        <v>185</v>
      </c>
      <c r="G61" s="38">
        <f>F61/C61*100</f>
        <v>0.40363049264737971</v>
      </c>
    </row>
    <row r="62" spans="1:7" ht="15.75" x14ac:dyDescent="0.25">
      <c r="A62" s="34">
        <v>59</v>
      </c>
      <c r="B62" s="35" t="s">
        <v>111</v>
      </c>
      <c r="C62" s="35">
        <v>2767</v>
      </c>
      <c r="D62" s="37">
        <v>5</v>
      </c>
      <c r="E62" s="38">
        <f>D62/C62*100</f>
        <v>0.18070112034694613</v>
      </c>
      <c r="F62" s="37">
        <v>5</v>
      </c>
      <c r="G62" s="38">
        <f>F62/C62*100</f>
        <v>0.18070112034694613</v>
      </c>
    </row>
    <row r="63" spans="1:7" ht="15.75" x14ac:dyDescent="0.25">
      <c r="A63" s="39">
        <v>60</v>
      </c>
      <c r="B63" s="40" t="s">
        <v>112</v>
      </c>
      <c r="C63" s="40">
        <v>13927</v>
      </c>
      <c r="D63" s="41">
        <v>35</v>
      </c>
      <c r="E63" s="38">
        <f>D63/C63*100</f>
        <v>0.25131040425073597</v>
      </c>
      <c r="F63" s="41">
        <v>35</v>
      </c>
      <c r="G63" s="38">
        <f>F63/C63*100</f>
        <v>0.25131040425073597</v>
      </c>
    </row>
    <row r="64" spans="1:7" ht="15.75" x14ac:dyDescent="0.25">
      <c r="A64" s="34">
        <v>61</v>
      </c>
      <c r="B64" s="42" t="s">
        <v>113</v>
      </c>
      <c r="C64" s="35">
        <v>9083</v>
      </c>
      <c r="D64" s="37">
        <v>23</v>
      </c>
      <c r="E64" s="38">
        <f>D64/C64*100</f>
        <v>0.25322030166244636</v>
      </c>
      <c r="F64" s="37">
        <v>23</v>
      </c>
      <c r="G64" s="38">
        <f>F64/C64*100</f>
        <v>0.25322030166244636</v>
      </c>
    </row>
    <row r="65" spans="1:7" ht="15.75" x14ac:dyDescent="0.25">
      <c r="A65" s="39">
        <v>62</v>
      </c>
      <c r="B65" s="40" t="s">
        <v>114</v>
      </c>
      <c r="C65" s="40">
        <v>1964</v>
      </c>
      <c r="D65" s="41">
        <v>5</v>
      </c>
      <c r="E65" s="38">
        <f>D65/C65*100</f>
        <v>0.25458248472505091</v>
      </c>
      <c r="F65" s="41">
        <v>5</v>
      </c>
      <c r="G65" s="38">
        <f>F65/C65*100</f>
        <v>0.25458248472505091</v>
      </c>
    </row>
    <row r="66" spans="1:7" ht="15.75" x14ac:dyDescent="0.25">
      <c r="A66" s="34">
        <v>63</v>
      </c>
      <c r="B66" s="35" t="s">
        <v>115</v>
      </c>
      <c r="C66" s="35">
        <v>9968</v>
      </c>
      <c r="D66" s="37">
        <v>10</v>
      </c>
      <c r="E66" s="38">
        <f>D66/C66*100</f>
        <v>0.10032102728731941</v>
      </c>
      <c r="F66" s="37">
        <v>10</v>
      </c>
      <c r="G66" s="38">
        <f>F66/C66*100</f>
        <v>0.10032102728731941</v>
      </c>
    </row>
    <row r="67" spans="1:7" ht="15.75" x14ac:dyDescent="0.25">
      <c r="A67" s="39">
        <v>64</v>
      </c>
      <c r="B67" s="40" t="s">
        <v>116</v>
      </c>
      <c r="C67" s="40">
        <v>18759</v>
      </c>
      <c r="D67" s="41">
        <v>23</v>
      </c>
      <c r="E67" s="38">
        <f>D67/C67*100</f>
        <v>0.12260781491550722</v>
      </c>
      <c r="F67" s="41">
        <v>23</v>
      </c>
      <c r="G67" s="38">
        <f>F67/C67*100</f>
        <v>0.12260781491550722</v>
      </c>
    </row>
    <row r="68" spans="1:7" ht="15.75" x14ac:dyDescent="0.25">
      <c r="A68" s="34">
        <v>65</v>
      </c>
      <c r="B68" s="35" t="s">
        <v>117</v>
      </c>
      <c r="C68" s="35">
        <v>2652</v>
      </c>
      <c r="D68" s="37">
        <v>0</v>
      </c>
      <c r="E68" s="38">
        <f>D68/C68*100</f>
        <v>0</v>
      </c>
      <c r="F68" s="37">
        <v>0</v>
      </c>
      <c r="G68" s="38">
        <f>F68/C68*100</f>
        <v>0</v>
      </c>
    </row>
    <row r="69" spans="1:7" ht="15.75" x14ac:dyDescent="0.25">
      <c r="A69" s="39">
        <v>66</v>
      </c>
      <c r="B69" s="40" t="s">
        <v>118</v>
      </c>
      <c r="C69" s="40">
        <v>12964</v>
      </c>
      <c r="D69" s="41">
        <v>43</v>
      </c>
      <c r="E69" s="38">
        <f>D69/C69*100</f>
        <v>0.33168775069423018</v>
      </c>
      <c r="F69" s="41">
        <v>43</v>
      </c>
      <c r="G69" s="38">
        <f>F69/C69*100</f>
        <v>0.33168775069423018</v>
      </c>
    </row>
    <row r="70" spans="1:7" ht="15.75" x14ac:dyDescent="0.25">
      <c r="A70" s="34">
        <v>67</v>
      </c>
      <c r="B70" s="35" t="s">
        <v>119</v>
      </c>
      <c r="C70" s="35">
        <v>2535</v>
      </c>
      <c r="D70" s="37">
        <v>26</v>
      </c>
      <c r="E70" s="38">
        <f>D70/C70*100</f>
        <v>1.0256410256410255</v>
      </c>
      <c r="F70" s="37">
        <v>26</v>
      </c>
      <c r="G70" s="38">
        <f>F70/C70*100</f>
        <v>1.0256410256410255</v>
      </c>
    </row>
    <row r="71" spans="1:7" ht="15.75" x14ac:dyDescent="0.25">
      <c r="A71" s="39">
        <v>68</v>
      </c>
      <c r="B71" s="40" t="s">
        <v>120</v>
      </c>
      <c r="C71" s="40">
        <v>1286</v>
      </c>
      <c r="D71" s="41">
        <v>0</v>
      </c>
      <c r="E71" s="38">
        <f>D71/C71*100</f>
        <v>0</v>
      </c>
      <c r="F71" s="41">
        <v>0</v>
      </c>
      <c r="G71" s="38">
        <f>F71/C71*100</f>
        <v>0</v>
      </c>
    </row>
    <row r="72" spans="1:7" ht="15.75" x14ac:dyDescent="0.25">
      <c r="A72" s="34">
        <v>69</v>
      </c>
      <c r="B72" s="35" t="s">
        <v>121</v>
      </c>
      <c r="C72" s="35">
        <v>1473</v>
      </c>
      <c r="D72" s="37">
        <v>5</v>
      </c>
      <c r="E72" s="38">
        <f>D72/C72*100</f>
        <v>0.33944331296673458</v>
      </c>
      <c r="F72" s="37">
        <v>5</v>
      </c>
      <c r="G72" s="38">
        <f>F72/C72*100</f>
        <v>0.33944331296673458</v>
      </c>
    </row>
    <row r="73" spans="1:7" ht="15.75" x14ac:dyDescent="0.25">
      <c r="A73" s="39">
        <v>70</v>
      </c>
      <c r="B73" s="40" t="s">
        <v>122</v>
      </c>
      <c r="C73" s="40">
        <v>2764</v>
      </c>
      <c r="D73" s="41">
        <v>2</v>
      </c>
      <c r="E73" s="38">
        <f>D73/C73*100</f>
        <v>7.2358900144717797E-2</v>
      </c>
      <c r="F73" s="41">
        <v>2</v>
      </c>
      <c r="G73" s="38">
        <f>F73/C73*100</f>
        <v>7.2358900144717797E-2</v>
      </c>
    </row>
    <row r="74" spans="1:7" ht="15.75" x14ac:dyDescent="0.25">
      <c r="A74" s="34">
        <v>71</v>
      </c>
      <c r="B74" s="35" t="s">
        <v>123</v>
      </c>
      <c r="C74" s="35">
        <v>2645</v>
      </c>
      <c r="D74" s="37">
        <v>8</v>
      </c>
      <c r="E74" s="38">
        <f>D74/C74*100</f>
        <v>0.30245746691871456</v>
      </c>
      <c r="F74" s="37">
        <v>8</v>
      </c>
      <c r="G74" s="38">
        <f>F74/C74*100</f>
        <v>0.30245746691871456</v>
      </c>
    </row>
    <row r="75" spans="1:7" ht="15.75" x14ac:dyDescent="0.25">
      <c r="A75" s="39">
        <v>72</v>
      </c>
      <c r="B75" s="40" t="s">
        <v>124</v>
      </c>
      <c r="C75" s="40">
        <v>25643</v>
      </c>
      <c r="D75" s="41">
        <v>32</v>
      </c>
      <c r="E75" s="38">
        <f>D75/C75*100</f>
        <v>0.12479039113988223</v>
      </c>
      <c r="F75" s="41">
        <v>32</v>
      </c>
      <c r="G75" s="38">
        <f>F75/C75*100</f>
        <v>0.12479039113988223</v>
      </c>
    </row>
    <row r="76" spans="1:7" ht="15.75" x14ac:dyDescent="0.25">
      <c r="A76" s="34">
        <v>73</v>
      </c>
      <c r="B76" s="35" t="s">
        <v>125</v>
      </c>
      <c r="C76" s="35">
        <v>11812</v>
      </c>
      <c r="D76" s="37">
        <v>106</v>
      </c>
      <c r="E76" s="38">
        <f>D76/C76*100</f>
        <v>0.89739248222146972</v>
      </c>
      <c r="F76" s="37">
        <v>104</v>
      </c>
      <c r="G76" s="38">
        <f>F76/C76*100</f>
        <v>0.88046054859464951</v>
      </c>
    </row>
    <row r="77" spans="1:7" ht="15.75" x14ac:dyDescent="0.25">
      <c r="A77" s="39">
        <v>74</v>
      </c>
      <c r="B77" s="40" t="s">
        <v>126</v>
      </c>
      <c r="C77" s="40">
        <v>6967</v>
      </c>
      <c r="D77" s="41">
        <v>13</v>
      </c>
      <c r="E77" s="38">
        <f>D77/C77*100</f>
        <v>0.18659394287354672</v>
      </c>
      <c r="F77" s="41">
        <v>13</v>
      </c>
      <c r="G77" s="38">
        <f>F77/C77*100</f>
        <v>0.18659394287354672</v>
      </c>
    </row>
    <row r="78" spans="1:7" ht="15.75" x14ac:dyDescent="0.25">
      <c r="A78" s="34">
        <v>75</v>
      </c>
      <c r="B78" s="35" t="s">
        <v>127</v>
      </c>
      <c r="C78" s="35">
        <v>3073</v>
      </c>
      <c r="D78" s="37">
        <v>14</v>
      </c>
      <c r="E78" s="38">
        <f>D78/C78*100</f>
        <v>0.45558086560364464</v>
      </c>
      <c r="F78" s="37">
        <v>14</v>
      </c>
      <c r="G78" s="38">
        <f>F78/C78*100</f>
        <v>0.45558086560364464</v>
      </c>
    </row>
    <row r="79" spans="1:7" ht="15.75" x14ac:dyDescent="0.25">
      <c r="A79" s="39">
        <v>76</v>
      </c>
      <c r="B79" s="40" t="s">
        <v>128</v>
      </c>
      <c r="C79" s="40">
        <v>2231</v>
      </c>
      <c r="D79" s="41">
        <v>33</v>
      </c>
      <c r="E79" s="38">
        <f>D79/C79*100</f>
        <v>1.4791573285522188</v>
      </c>
      <c r="F79" s="41">
        <v>33</v>
      </c>
      <c r="G79" s="38">
        <f>F79/C79*100</f>
        <v>1.4791573285522188</v>
      </c>
    </row>
    <row r="80" spans="1:7" ht="15.75" x14ac:dyDescent="0.25">
      <c r="A80" s="34">
        <v>77</v>
      </c>
      <c r="B80" s="35" t="s">
        <v>129</v>
      </c>
      <c r="C80" s="35">
        <v>3922</v>
      </c>
      <c r="D80" s="37">
        <v>10</v>
      </c>
      <c r="E80" s="38">
        <f>D80/C80*100</f>
        <v>0.25497195308516063</v>
      </c>
      <c r="F80" s="37">
        <v>10</v>
      </c>
      <c r="G80" s="38">
        <f>F80/C80*100</f>
        <v>0.25497195308516063</v>
      </c>
    </row>
    <row r="81" spans="1:7" ht="15.75" x14ac:dyDescent="0.25">
      <c r="A81" s="39">
        <v>78</v>
      </c>
      <c r="B81" s="40" t="s">
        <v>130</v>
      </c>
      <c r="C81" s="40">
        <v>7801</v>
      </c>
      <c r="D81" s="41">
        <v>11</v>
      </c>
      <c r="E81" s="38">
        <f>D81/C81*100</f>
        <v>0.14100756313293167</v>
      </c>
      <c r="F81" s="41">
        <v>12</v>
      </c>
      <c r="G81" s="38">
        <f>F81/C81*100</f>
        <v>0.15382643250865272</v>
      </c>
    </row>
    <row r="82" spans="1:7" ht="15.75" x14ac:dyDescent="0.25">
      <c r="A82" s="34">
        <v>79</v>
      </c>
      <c r="B82" s="35" t="s">
        <v>131</v>
      </c>
      <c r="C82" s="35">
        <v>3984</v>
      </c>
      <c r="D82" s="37">
        <v>10</v>
      </c>
      <c r="E82" s="38">
        <f>D82/C82*100</f>
        <v>0.25100401606425704</v>
      </c>
      <c r="F82" s="37">
        <v>10</v>
      </c>
      <c r="G82" s="38">
        <f>F82/C82*100</f>
        <v>0.25100401606425704</v>
      </c>
    </row>
    <row r="83" spans="1:7" ht="15.75" x14ac:dyDescent="0.25">
      <c r="A83" s="39">
        <v>80</v>
      </c>
      <c r="B83" s="40" t="s">
        <v>132</v>
      </c>
      <c r="C83" s="40">
        <v>6214</v>
      </c>
      <c r="D83" s="41">
        <v>6</v>
      </c>
      <c r="E83" s="38">
        <f>D83/C83*100</f>
        <v>9.6556163501770195E-2</v>
      </c>
      <c r="F83" s="41">
        <v>6</v>
      </c>
      <c r="G83" s="38">
        <f>F83/C83*100</f>
        <v>9.6556163501770195E-2</v>
      </c>
    </row>
    <row r="84" spans="1:7" ht="15.75" x14ac:dyDescent="0.25">
      <c r="A84" s="34">
        <v>81</v>
      </c>
      <c r="B84" s="35" t="s">
        <v>133</v>
      </c>
      <c r="C84" s="35">
        <v>2587</v>
      </c>
      <c r="D84" s="37">
        <v>61</v>
      </c>
      <c r="E84" s="38">
        <f>D84/C84*100</f>
        <v>2.357943563973715</v>
      </c>
      <c r="F84" s="37">
        <v>61</v>
      </c>
      <c r="G84" s="38">
        <f>F84/C84*100</f>
        <v>2.357943563973715</v>
      </c>
    </row>
    <row r="85" spans="1:7" ht="15.75" x14ac:dyDescent="0.25">
      <c r="A85" s="39">
        <v>82</v>
      </c>
      <c r="B85" s="40" t="s">
        <v>134</v>
      </c>
      <c r="C85" s="40">
        <v>22476</v>
      </c>
      <c r="D85" s="41">
        <v>46</v>
      </c>
      <c r="E85" s="38">
        <f>D85/C85*100</f>
        <v>0.204662751379249</v>
      </c>
      <c r="F85" s="41">
        <v>39</v>
      </c>
      <c r="G85" s="38">
        <f>F85/C85*100</f>
        <v>0.17351841964762413</v>
      </c>
    </row>
    <row r="86" spans="1:7" ht="15.75" x14ac:dyDescent="0.25">
      <c r="A86" s="34">
        <v>83</v>
      </c>
      <c r="B86" s="35" t="s">
        <v>135</v>
      </c>
      <c r="C86" s="35">
        <v>20889</v>
      </c>
      <c r="D86" s="37">
        <v>281</v>
      </c>
      <c r="E86" s="38">
        <f>D86/C86*100</f>
        <v>1.3452056106084542</v>
      </c>
      <c r="F86" s="37">
        <v>283</v>
      </c>
      <c r="G86" s="38">
        <f>F86/C86*100</f>
        <v>1.3547800277658097</v>
      </c>
    </row>
    <row r="87" spans="1:7" ht="15.75" x14ac:dyDescent="0.25">
      <c r="A87" s="39">
        <v>84</v>
      </c>
      <c r="B87" s="40" t="s">
        <v>136</v>
      </c>
      <c r="C87" s="40">
        <v>4062</v>
      </c>
      <c r="D87" s="41">
        <v>21</v>
      </c>
      <c r="E87" s="38">
        <f>D87/C87*100</f>
        <v>0.51698670605612995</v>
      </c>
      <c r="F87" s="41">
        <v>21</v>
      </c>
      <c r="G87" s="38">
        <f>F87/C87*100</f>
        <v>0.51698670605612995</v>
      </c>
    </row>
    <row r="88" spans="1:7" ht="15.75" x14ac:dyDescent="0.25">
      <c r="A88" s="34">
        <v>85</v>
      </c>
      <c r="B88" s="35" t="s">
        <v>137</v>
      </c>
      <c r="C88" s="35">
        <v>412519</v>
      </c>
      <c r="D88" s="45">
        <v>938</v>
      </c>
      <c r="E88" s="38">
        <f>D88/C88*100</f>
        <v>0.22738346597368847</v>
      </c>
      <c r="F88" s="45">
        <v>905</v>
      </c>
      <c r="G88" s="38">
        <f>F88/C88*100</f>
        <v>0.21938383444156509</v>
      </c>
    </row>
    <row r="89" spans="1:7" ht="15.75" x14ac:dyDescent="0.25">
      <c r="A89" s="39">
        <v>86</v>
      </c>
      <c r="B89" s="40" t="s">
        <v>138</v>
      </c>
      <c r="C89" s="40">
        <v>3062</v>
      </c>
      <c r="D89" s="41">
        <v>28</v>
      </c>
      <c r="E89" s="38">
        <f>D89/C89*100</f>
        <v>0.91443500979751791</v>
      </c>
      <c r="F89" s="41">
        <v>28</v>
      </c>
      <c r="G89" s="38">
        <f>F89/C89*100</f>
        <v>0.91443500979751791</v>
      </c>
    </row>
    <row r="90" spans="1:7" ht="15.75" x14ac:dyDescent="0.25">
      <c r="A90" s="34">
        <v>87</v>
      </c>
      <c r="B90" s="35" t="s">
        <v>139</v>
      </c>
      <c r="C90" s="35">
        <v>4987</v>
      </c>
      <c r="D90" s="37">
        <v>10</v>
      </c>
      <c r="E90" s="38">
        <f>D90/C90*100</f>
        <v>0.20052135552436332</v>
      </c>
      <c r="F90" s="37">
        <v>10</v>
      </c>
      <c r="G90" s="38">
        <f>F90/C90*100</f>
        <v>0.20052135552436332</v>
      </c>
    </row>
    <row r="91" spans="1:7" ht="15.75" x14ac:dyDescent="0.25">
      <c r="A91" s="39">
        <v>88</v>
      </c>
      <c r="B91" s="40" t="s">
        <v>140</v>
      </c>
      <c r="C91" s="40">
        <v>1302</v>
      </c>
      <c r="D91" s="41">
        <v>8</v>
      </c>
      <c r="E91" s="38">
        <f>D91/C91*100</f>
        <v>0.61443932411674351</v>
      </c>
      <c r="F91" s="41">
        <v>8</v>
      </c>
      <c r="G91" s="38">
        <f>F91/C91*100</f>
        <v>0.61443932411674351</v>
      </c>
    </row>
    <row r="92" spans="1:7" ht="15.75" x14ac:dyDescent="0.25">
      <c r="A92" s="34">
        <v>89</v>
      </c>
      <c r="B92" s="46" t="s">
        <v>141</v>
      </c>
      <c r="C92" s="35">
        <v>1778</v>
      </c>
      <c r="D92" s="37">
        <v>4</v>
      </c>
      <c r="E92" s="38">
        <f>D92/C92*100</f>
        <v>0.22497187851518563</v>
      </c>
      <c r="F92" s="37">
        <v>4</v>
      </c>
      <c r="G92" s="38">
        <f>F92/C92*100</f>
        <v>0.22497187851518563</v>
      </c>
    </row>
    <row r="93" spans="1:7" ht="15.75" x14ac:dyDescent="0.25">
      <c r="A93" s="39">
        <v>90</v>
      </c>
      <c r="B93" s="40" t="s">
        <v>142</v>
      </c>
      <c r="C93" s="40">
        <v>4065</v>
      </c>
      <c r="D93" s="41">
        <v>11</v>
      </c>
      <c r="E93" s="38">
        <f>D93/C93*100</f>
        <v>0.27060270602706027</v>
      </c>
      <c r="F93" s="41">
        <v>10</v>
      </c>
      <c r="G93" s="38">
        <f>F93/C93*100</f>
        <v>0.24600246002460024</v>
      </c>
    </row>
    <row r="94" spans="1:7" ht="15.75" x14ac:dyDescent="0.25">
      <c r="A94" s="34">
        <v>91</v>
      </c>
      <c r="B94" s="35" t="s">
        <v>143</v>
      </c>
      <c r="C94" s="35">
        <v>2525</v>
      </c>
      <c r="D94" s="37">
        <v>56</v>
      </c>
      <c r="E94" s="38">
        <f>D94/C94*100</f>
        <v>2.2178217821782176</v>
      </c>
      <c r="F94" s="37">
        <v>56</v>
      </c>
      <c r="G94" s="38">
        <f>F94/C94*100</f>
        <v>2.2178217821782176</v>
      </c>
    </row>
    <row r="95" spans="1:7" ht="15.75" x14ac:dyDescent="0.25">
      <c r="A95" s="39">
        <v>92</v>
      </c>
      <c r="B95" s="40" t="s">
        <v>144</v>
      </c>
      <c r="C95" s="40">
        <v>6373</v>
      </c>
      <c r="D95" s="41">
        <v>15</v>
      </c>
      <c r="E95" s="38">
        <f>D95/C95*100</f>
        <v>0.23536795857523929</v>
      </c>
      <c r="F95" s="41">
        <v>15</v>
      </c>
      <c r="G95" s="38">
        <f>F95/C95*100</f>
        <v>0.23536795857523929</v>
      </c>
    </row>
    <row r="96" spans="1:7" ht="15.75" x14ac:dyDescent="0.25">
      <c r="A96" s="34">
        <v>93</v>
      </c>
      <c r="B96" s="35" t="s">
        <v>145</v>
      </c>
      <c r="C96" s="35">
        <v>2700</v>
      </c>
      <c r="D96" s="37">
        <v>6</v>
      </c>
      <c r="E96" s="38">
        <f>D96/C96*100</f>
        <v>0.22222222222222221</v>
      </c>
      <c r="F96" s="37">
        <v>6</v>
      </c>
      <c r="G96" s="38">
        <f>F96/C96*100</f>
        <v>0.22222222222222221</v>
      </c>
    </row>
    <row r="97" spans="1:7" ht="15.75" x14ac:dyDescent="0.25">
      <c r="A97" s="39">
        <v>94</v>
      </c>
      <c r="B97" s="40" t="s">
        <v>146</v>
      </c>
      <c r="C97" s="40">
        <v>14045</v>
      </c>
      <c r="D97" s="41">
        <v>8</v>
      </c>
      <c r="E97" s="38">
        <f>D97/C97*100</f>
        <v>5.6959772160911352E-2</v>
      </c>
      <c r="F97" s="41">
        <v>7</v>
      </c>
      <c r="G97" s="38">
        <f>F97/C97*100</f>
        <v>4.9839800640797433E-2</v>
      </c>
    </row>
    <row r="98" spans="1:7" ht="15.75" x14ac:dyDescent="0.25">
      <c r="A98" s="34">
        <v>95</v>
      </c>
      <c r="B98" s="35" t="s">
        <v>147</v>
      </c>
      <c r="C98" s="35">
        <v>18562</v>
      </c>
      <c r="D98" s="37">
        <v>10</v>
      </c>
      <c r="E98" s="38">
        <f>D98/C98*100</f>
        <v>5.3873505010235967E-2</v>
      </c>
      <c r="F98" s="37">
        <v>10</v>
      </c>
      <c r="G98" s="38">
        <f>F98/C98*100</f>
        <v>5.3873505010235967E-2</v>
      </c>
    </row>
    <row r="99" spans="1:7" ht="15.75" x14ac:dyDescent="0.25">
      <c r="A99" s="39">
        <v>96</v>
      </c>
      <c r="B99" s="40" t="s">
        <v>148</v>
      </c>
      <c r="C99" s="40">
        <v>5508</v>
      </c>
      <c r="D99" s="41">
        <v>57</v>
      </c>
      <c r="E99" s="38">
        <f>D99/C99*100</f>
        <v>1.0348583877995643</v>
      </c>
      <c r="F99" s="41">
        <v>57</v>
      </c>
      <c r="G99" s="38">
        <f>F99/C99*100</f>
        <v>1.0348583877995643</v>
      </c>
    </row>
    <row r="100" spans="1:7" ht="15.75" x14ac:dyDescent="0.25">
      <c r="A100" s="34">
        <v>97</v>
      </c>
      <c r="B100" s="35" t="s">
        <v>149</v>
      </c>
      <c r="C100" s="35">
        <v>1795</v>
      </c>
      <c r="D100" s="37">
        <v>15</v>
      </c>
      <c r="E100" s="38">
        <f>D100/C100*100</f>
        <v>0.83565459610027859</v>
      </c>
      <c r="F100" s="37">
        <v>15</v>
      </c>
      <c r="G100" s="38">
        <f>F100/C100*100</f>
        <v>0.83565459610027859</v>
      </c>
    </row>
    <row r="101" spans="1:7" ht="15.75" x14ac:dyDescent="0.25">
      <c r="A101" s="39">
        <v>98</v>
      </c>
      <c r="B101" s="40" t="s">
        <v>150</v>
      </c>
      <c r="C101" s="40">
        <v>13946</v>
      </c>
      <c r="D101" s="41">
        <v>44</v>
      </c>
      <c r="E101" s="38">
        <f>D101/C101*100</f>
        <v>0.31550265309049191</v>
      </c>
      <c r="F101" s="41">
        <v>44</v>
      </c>
      <c r="G101" s="38">
        <f>F101/C101*100</f>
        <v>0.31550265309049191</v>
      </c>
    </row>
    <row r="102" spans="1:7" ht="15.75" x14ac:dyDescent="0.25">
      <c r="A102" s="34">
        <v>99</v>
      </c>
      <c r="B102" s="35" t="s">
        <v>151</v>
      </c>
      <c r="C102" s="35">
        <v>2773</v>
      </c>
      <c r="D102" s="37">
        <v>25</v>
      </c>
      <c r="E102" s="38">
        <f>D102/C102*100</f>
        <v>0.90155066714749377</v>
      </c>
      <c r="F102" s="37">
        <v>25</v>
      </c>
      <c r="G102" s="38">
        <f>F102/C102*100</f>
        <v>0.90155066714749377</v>
      </c>
    </row>
    <row r="103" spans="1:7" ht="15.75" x14ac:dyDescent="0.25">
      <c r="A103" s="39">
        <v>100</v>
      </c>
      <c r="B103" s="40" t="s">
        <v>152</v>
      </c>
      <c r="C103" s="40">
        <v>3867</v>
      </c>
      <c r="D103" s="41">
        <v>20</v>
      </c>
      <c r="E103" s="38">
        <f>D103/C103*100</f>
        <v>0.517196793379881</v>
      </c>
      <c r="F103" s="41">
        <v>20</v>
      </c>
      <c r="G103" s="38">
        <f>F103/C103*100</f>
        <v>0.517196793379881</v>
      </c>
    </row>
    <row r="104" spans="1:7" ht="15.75" x14ac:dyDescent="0.25">
      <c r="A104" s="34">
        <v>101</v>
      </c>
      <c r="B104" s="35" t="s">
        <v>153</v>
      </c>
      <c r="C104" s="35">
        <v>10018</v>
      </c>
      <c r="D104" s="37">
        <v>11</v>
      </c>
      <c r="E104" s="38">
        <f>D104/C104*100</f>
        <v>0.10980235575963265</v>
      </c>
      <c r="F104" s="37">
        <v>11</v>
      </c>
      <c r="G104" s="38">
        <f>F104/C104*100</f>
        <v>0.10980235575963265</v>
      </c>
    </row>
    <row r="105" spans="1:7" ht="15.75" x14ac:dyDescent="0.25">
      <c r="A105" s="39">
        <v>102</v>
      </c>
      <c r="B105" s="40" t="s">
        <v>154</v>
      </c>
      <c r="C105" s="40">
        <v>7305</v>
      </c>
      <c r="D105" s="41">
        <v>4</v>
      </c>
      <c r="E105" s="38">
        <f>D105/C105*100</f>
        <v>5.4757015742642023E-2</v>
      </c>
      <c r="F105" s="41">
        <v>4</v>
      </c>
      <c r="G105" s="38">
        <f>F105/C105*100</f>
        <v>5.4757015742642023E-2</v>
      </c>
    </row>
    <row r="106" spans="1:7" ht="15.75" x14ac:dyDescent="0.25">
      <c r="A106" s="34">
        <v>103</v>
      </c>
      <c r="B106" s="35" t="s">
        <v>155</v>
      </c>
      <c r="C106" s="35">
        <v>2231</v>
      </c>
      <c r="D106" s="37">
        <v>9</v>
      </c>
      <c r="E106" s="38">
        <f>D106/C106*100</f>
        <v>0.40340654415060512</v>
      </c>
      <c r="F106" s="37">
        <v>9</v>
      </c>
      <c r="G106" s="38">
        <f>F106/C106*100</f>
        <v>0.40340654415060512</v>
      </c>
    </row>
    <row r="107" spans="1:7" ht="15.75" x14ac:dyDescent="0.25">
      <c r="A107" s="39">
        <v>104</v>
      </c>
      <c r="B107" s="40" t="s">
        <v>156</v>
      </c>
      <c r="C107" s="40">
        <v>23822</v>
      </c>
      <c r="D107" s="41">
        <v>26</v>
      </c>
      <c r="E107" s="38">
        <f>D107/C107*100</f>
        <v>0.10914280916799596</v>
      </c>
      <c r="F107" s="41">
        <v>26</v>
      </c>
      <c r="G107" s="38">
        <f>F107/C107*100</f>
        <v>0.10914280916799596</v>
      </c>
    </row>
    <row r="108" spans="1:7" ht="15.75" x14ac:dyDescent="0.25">
      <c r="A108" s="34">
        <v>105</v>
      </c>
      <c r="B108" s="35" t="s">
        <v>157</v>
      </c>
      <c r="C108" s="35">
        <v>2510</v>
      </c>
      <c r="D108" s="37">
        <v>0</v>
      </c>
      <c r="E108" s="38">
        <f>D108/C108*100</f>
        <v>0</v>
      </c>
      <c r="F108" s="37">
        <v>0</v>
      </c>
      <c r="G108" s="38">
        <f>F108/C108*100</f>
        <v>0</v>
      </c>
    </row>
    <row r="109" spans="1:7" ht="15.75" x14ac:dyDescent="0.25">
      <c r="A109" s="39">
        <v>106</v>
      </c>
      <c r="B109" s="40" t="s">
        <v>158</v>
      </c>
      <c r="C109" s="40">
        <v>22233</v>
      </c>
      <c r="D109" s="41">
        <v>28</v>
      </c>
      <c r="E109" s="38">
        <f>D109/C109*100</f>
        <v>0.12593891962398238</v>
      </c>
      <c r="F109" s="41">
        <v>27</v>
      </c>
      <c r="G109" s="38">
        <f>F109/C109*100</f>
        <v>0.12144110106598299</v>
      </c>
    </row>
    <row r="110" spans="1:7" ht="15.75" x14ac:dyDescent="0.25">
      <c r="A110" s="34">
        <v>107</v>
      </c>
      <c r="B110" s="35" t="s">
        <v>159</v>
      </c>
      <c r="C110" s="35">
        <v>1767</v>
      </c>
      <c r="D110" s="37">
        <v>23</v>
      </c>
      <c r="E110" s="38">
        <f>D110/C110*100</f>
        <v>1.3016411997736277</v>
      </c>
      <c r="F110" s="37">
        <v>23</v>
      </c>
      <c r="G110" s="38">
        <f>F110/C110*100</f>
        <v>1.3016411997736277</v>
      </c>
    </row>
    <row r="111" spans="1:7" ht="15.75" x14ac:dyDescent="0.25">
      <c r="A111" s="39">
        <v>108</v>
      </c>
      <c r="B111" s="40" t="s">
        <v>160</v>
      </c>
      <c r="C111" s="40">
        <v>6527</v>
      </c>
      <c r="D111" s="41">
        <v>11</v>
      </c>
      <c r="E111" s="38">
        <f>D111/C111*100</f>
        <v>0.1685307185537</v>
      </c>
      <c r="F111" s="41">
        <v>11</v>
      </c>
      <c r="G111" s="38">
        <f>F111/C111*100</f>
        <v>0.1685307185537</v>
      </c>
    </row>
    <row r="112" spans="1:7" ht="15.75" x14ac:dyDescent="0.25">
      <c r="A112" s="34">
        <v>109</v>
      </c>
      <c r="B112" s="35" t="s">
        <v>161</v>
      </c>
      <c r="C112" s="35">
        <v>18702</v>
      </c>
      <c r="D112" s="37">
        <v>52</v>
      </c>
      <c r="E112" s="38">
        <f>D112/C112*100</f>
        <v>0.27804512886322319</v>
      </c>
      <c r="F112" s="37">
        <v>52</v>
      </c>
      <c r="G112" s="38">
        <f>F112/C112*100</f>
        <v>0.27804512886322319</v>
      </c>
    </row>
    <row r="113" spans="1:7" ht="15.75" x14ac:dyDescent="0.25">
      <c r="A113" s="39">
        <v>110</v>
      </c>
      <c r="B113" s="40" t="s">
        <v>162</v>
      </c>
      <c r="C113" s="40">
        <v>2618</v>
      </c>
      <c r="D113" s="41">
        <v>9</v>
      </c>
      <c r="E113" s="38">
        <f>D113/C113*100</f>
        <v>0.3437738731856379</v>
      </c>
      <c r="F113" s="41">
        <v>9</v>
      </c>
      <c r="G113" s="38">
        <f>F113/C113*100</f>
        <v>0.3437738731856379</v>
      </c>
    </row>
    <row r="114" spans="1:7" ht="15.75" x14ac:dyDescent="0.25">
      <c r="A114" s="34">
        <v>111</v>
      </c>
      <c r="B114" s="35" t="s">
        <v>163</v>
      </c>
      <c r="C114" s="35">
        <v>1593</v>
      </c>
      <c r="D114" s="37">
        <v>3</v>
      </c>
      <c r="E114" s="38">
        <f>D114/C114*100</f>
        <v>0.18832391713747645</v>
      </c>
      <c r="F114" s="37">
        <v>2</v>
      </c>
      <c r="G114" s="38">
        <f>F114/C114*100</f>
        <v>0.12554927809165098</v>
      </c>
    </row>
    <row r="115" spans="1:7" ht="15.75" x14ac:dyDescent="0.25">
      <c r="A115" s="39">
        <v>112</v>
      </c>
      <c r="B115" s="44" t="s">
        <v>164</v>
      </c>
      <c r="C115" s="40">
        <v>3160</v>
      </c>
      <c r="D115" s="41">
        <v>24</v>
      </c>
      <c r="E115" s="38">
        <f>D115/C115*100</f>
        <v>0.75949367088607589</v>
      </c>
      <c r="F115" s="41">
        <v>24</v>
      </c>
      <c r="G115" s="38">
        <f>F115/C115*100</f>
        <v>0.75949367088607589</v>
      </c>
    </row>
    <row r="116" spans="1:7" ht="15.75" x14ac:dyDescent="0.25">
      <c r="A116" s="34">
        <v>113</v>
      </c>
      <c r="B116" s="35" t="s">
        <v>165</v>
      </c>
      <c r="C116" s="35">
        <v>6297</v>
      </c>
      <c r="D116" s="37">
        <v>12</v>
      </c>
      <c r="E116" s="38">
        <f>D116/C116*100</f>
        <v>0.19056693663649357</v>
      </c>
      <c r="F116" s="37">
        <v>12</v>
      </c>
      <c r="G116" s="38">
        <f>F116/C116*100</f>
        <v>0.19056693663649357</v>
      </c>
    </row>
    <row r="117" spans="1:7" ht="15.75" x14ac:dyDescent="0.25">
      <c r="A117" s="39">
        <v>114</v>
      </c>
      <c r="B117" s="44" t="s">
        <v>166</v>
      </c>
      <c r="C117" s="40">
        <v>8953</v>
      </c>
      <c r="D117" s="41">
        <v>69</v>
      </c>
      <c r="E117" s="38">
        <f>D117/C117*100</f>
        <v>0.77069138836144313</v>
      </c>
      <c r="F117" s="41">
        <v>69</v>
      </c>
      <c r="G117" s="38">
        <f>F117/C117*100</f>
        <v>0.77069138836144313</v>
      </c>
    </row>
    <row r="118" spans="1:7" ht="15.75" x14ac:dyDescent="0.25">
      <c r="A118" s="34">
        <v>115</v>
      </c>
      <c r="B118" s="35" t="s">
        <v>167</v>
      </c>
      <c r="C118" s="35">
        <v>23517</v>
      </c>
      <c r="D118" s="37">
        <v>62</v>
      </c>
      <c r="E118" s="38">
        <f>D118/C118*100</f>
        <v>0.2636390696092189</v>
      </c>
      <c r="F118" s="37">
        <v>59</v>
      </c>
      <c r="G118" s="38">
        <f>F118/C118*100</f>
        <v>0.25088234043457924</v>
      </c>
    </row>
    <row r="119" spans="1:7" ht="15.75" x14ac:dyDescent="0.25">
      <c r="A119" s="39">
        <v>116</v>
      </c>
      <c r="B119" s="40" t="s">
        <v>168</v>
      </c>
      <c r="C119" s="40">
        <v>2940</v>
      </c>
      <c r="D119" s="41">
        <v>35</v>
      </c>
      <c r="E119" s="38">
        <f>D119/C119*100</f>
        <v>1.1904761904761905</v>
      </c>
      <c r="F119" s="41">
        <v>35</v>
      </c>
      <c r="G119" s="38">
        <f>F119/C119*100</f>
        <v>1.1904761904761905</v>
      </c>
    </row>
    <row r="120" spans="1:7" ht="15.75" x14ac:dyDescent="0.25">
      <c r="A120" s="34">
        <v>117</v>
      </c>
      <c r="B120" s="35" t="s">
        <v>169</v>
      </c>
      <c r="C120" s="35">
        <v>3986</v>
      </c>
      <c r="D120" s="37">
        <v>65</v>
      </c>
      <c r="E120" s="38">
        <f>D120/C120*100</f>
        <v>1.630707476166583</v>
      </c>
      <c r="F120" s="37">
        <v>65</v>
      </c>
      <c r="G120" s="38">
        <f>F120/C120*100</f>
        <v>1.630707476166583</v>
      </c>
    </row>
    <row r="121" spans="1:7" ht="15.75" x14ac:dyDescent="0.25">
      <c r="A121" s="39">
        <v>118</v>
      </c>
      <c r="B121" s="40" t="s">
        <v>170</v>
      </c>
      <c r="C121" s="40">
        <v>4686</v>
      </c>
      <c r="D121" s="41">
        <v>23</v>
      </c>
      <c r="E121" s="38">
        <f>D121/C121*100</f>
        <v>0.49082373026034998</v>
      </c>
      <c r="F121" s="41">
        <v>23</v>
      </c>
      <c r="G121" s="38">
        <f>F121/C121*100</f>
        <v>0.49082373026034998</v>
      </c>
    </row>
    <row r="122" spans="1:7" ht="15.75" x14ac:dyDescent="0.25">
      <c r="A122" s="34">
        <v>119</v>
      </c>
      <c r="B122" s="35" t="s">
        <v>171</v>
      </c>
      <c r="C122" s="35">
        <v>2176</v>
      </c>
      <c r="D122" s="37">
        <v>28</v>
      </c>
      <c r="E122" s="38">
        <f>D122/C122*100</f>
        <v>1.2867647058823528</v>
      </c>
      <c r="F122" s="37">
        <v>27</v>
      </c>
      <c r="G122" s="38">
        <f>F122/C122*100</f>
        <v>1.2408088235294117</v>
      </c>
    </row>
    <row r="123" spans="1:7" ht="15.75" x14ac:dyDescent="0.25">
      <c r="A123" s="34">
        <v>120</v>
      </c>
      <c r="B123" s="35" t="s">
        <v>172</v>
      </c>
      <c r="C123" s="35">
        <v>144001</v>
      </c>
      <c r="D123" s="36">
        <v>15</v>
      </c>
      <c r="E123" s="38">
        <f>D123/C123*100</f>
        <v>1.0416594329206047E-2</v>
      </c>
      <c r="F123" s="36">
        <v>15</v>
      </c>
      <c r="G123" s="38">
        <f>F123/C123*100</f>
        <v>1.0416594329206047E-2</v>
      </c>
    </row>
    <row r="124" spans="1:7" ht="15" customHeight="1" x14ac:dyDescent="0.25">
      <c r="A124" s="47"/>
      <c r="B124" s="43"/>
      <c r="C124" s="43"/>
      <c r="D124" s="43"/>
      <c r="E124" s="38"/>
      <c r="F124" s="43"/>
      <c r="G124" s="38"/>
    </row>
    <row r="125" spans="1:7" ht="15.75" x14ac:dyDescent="0.25">
      <c r="A125" s="47"/>
      <c r="B125" s="48" t="s">
        <v>48</v>
      </c>
      <c r="C125" s="48">
        <f t="shared" ref="C125" si="0">SUM(C4:C123)</f>
        <v>1548569</v>
      </c>
      <c r="D125" s="49">
        <f>SUM(D4:D123)</f>
        <v>6007</v>
      </c>
      <c r="E125" s="38">
        <f>D125/C125*100</f>
        <v>0.38790651239951207</v>
      </c>
      <c r="F125" s="49">
        <f>SUM(F4:F123)</f>
        <v>5956</v>
      </c>
      <c r="G125" s="38">
        <f>F125/C125*100</f>
        <v>0.38461314930106438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8" workbookViewId="0">
      <selection activeCell="E53" sqref="E52:E53"/>
    </sheetView>
  </sheetViews>
  <sheetFormatPr defaultRowHeight="15" x14ac:dyDescent="0.25"/>
  <cols>
    <col min="3" max="3" width="49.85546875" customWidth="1"/>
    <col min="4" max="4" width="23.85546875" customWidth="1"/>
    <col min="5" max="5" width="23.28515625" customWidth="1"/>
  </cols>
  <sheetData>
    <row r="1" spans="1:5" ht="21.75" customHeight="1" x14ac:dyDescent="0.25">
      <c r="A1" s="61" t="s">
        <v>49</v>
      </c>
      <c r="B1" s="62"/>
      <c r="C1" s="62"/>
      <c r="D1" s="62"/>
      <c r="E1" s="62"/>
    </row>
    <row r="2" spans="1:5" ht="15" customHeight="1" x14ac:dyDescent="0.25">
      <c r="A2" s="57" t="s">
        <v>0</v>
      </c>
      <c r="B2" s="57"/>
      <c r="C2" s="57"/>
      <c r="D2" s="57"/>
      <c r="E2" s="58"/>
    </row>
    <row r="3" spans="1:5" ht="15.75" customHeight="1" x14ac:dyDescent="0.25">
      <c r="A3" s="57"/>
      <c r="B3" s="57"/>
      <c r="C3" s="57"/>
      <c r="D3" s="57"/>
      <c r="E3" s="58"/>
    </row>
    <row r="4" spans="1:5" x14ac:dyDescent="0.25">
      <c r="A4" s="59"/>
      <c r="B4" s="59"/>
      <c r="C4" s="59"/>
      <c r="D4" s="59"/>
      <c r="E4" s="60"/>
    </row>
    <row r="5" spans="1:5" ht="51" x14ac:dyDescent="0.25">
      <c r="A5" s="9" t="s">
        <v>1</v>
      </c>
      <c r="B5" s="10" t="s">
        <v>2</v>
      </c>
      <c r="C5" s="23"/>
      <c r="D5" s="1" t="s">
        <v>3</v>
      </c>
      <c r="E5" s="2" t="s">
        <v>4</v>
      </c>
    </row>
    <row r="6" spans="1:5" x14ac:dyDescent="0.25">
      <c r="A6" s="11">
        <v>1</v>
      </c>
      <c r="B6" s="12" t="s">
        <v>5</v>
      </c>
      <c r="C6" s="12"/>
      <c r="D6" s="3">
        <v>0</v>
      </c>
      <c r="E6" s="3">
        <v>0</v>
      </c>
    </row>
    <row r="7" spans="1:5" x14ac:dyDescent="0.25">
      <c r="A7" s="13">
        <v>2</v>
      </c>
      <c r="B7" s="14" t="s">
        <v>6</v>
      </c>
      <c r="C7" s="24"/>
      <c r="D7" s="4">
        <v>0</v>
      </c>
      <c r="E7" s="4">
        <v>0</v>
      </c>
    </row>
    <row r="8" spans="1:5" x14ac:dyDescent="0.25">
      <c r="A8" s="11">
        <v>3</v>
      </c>
      <c r="B8" s="12" t="s">
        <v>7</v>
      </c>
      <c r="C8" s="25"/>
      <c r="D8" s="5">
        <v>0</v>
      </c>
      <c r="E8" s="5">
        <v>0</v>
      </c>
    </row>
    <row r="9" spans="1:5" x14ac:dyDescent="0.25">
      <c r="A9" s="13">
        <v>4</v>
      </c>
      <c r="B9" s="14" t="s">
        <v>8</v>
      </c>
      <c r="C9" s="24"/>
      <c r="D9" s="4">
        <v>0</v>
      </c>
      <c r="E9" s="4">
        <v>0</v>
      </c>
    </row>
    <row r="10" spans="1:5" x14ac:dyDescent="0.25">
      <c r="A10" s="11">
        <v>5</v>
      </c>
      <c r="B10" s="12" t="s">
        <v>9</v>
      </c>
      <c r="C10" s="25"/>
      <c r="D10" s="5">
        <v>0</v>
      </c>
      <c r="E10" s="5">
        <v>0</v>
      </c>
    </row>
    <row r="11" spans="1:5" x14ac:dyDescent="0.25">
      <c r="A11" s="13">
        <v>6</v>
      </c>
      <c r="B11" s="14" t="s">
        <v>10</v>
      </c>
      <c r="C11" s="24"/>
      <c r="D11" s="6">
        <v>1</v>
      </c>
      <c r="E11" s="6">
        <v>1</v>
      </c>
    </row>
    <row r="12" spans="1:5" x14ac:dyDescent="0.25">
      <c r="A12" s="11">
        <v>7</v>
      </c>
      <c r="B12" s="12" t="s">
        <v>11</v>
      </c>
      <c r="C12" s="25"/>
      <c r="D12" s="5">
        <v>0</v>
      </c>
      <c r="E12" s="5">
        <v>0</v>
      </c>
    </row>
    <row r="13" spans="1:5" x14ac:dyDescent="0.25">
      <c r="A13" s="13">
        <v>8</v>
      </c>
      <c r="B13" s="14" t="s">
        <v>12</v>
      </c>
      <c r="C13" s="24"/>
      <c r="D13" s="4">
        <v>0</v>
      </c>
      <c r="E13" s="4">
        <v>0</v>
      </c>
    </row>
    <row r="14" spans="1:5" x14ac:dyDescent="0.25">
      <c r="A14" s="11">
        <v>9</v>
      </c>
      <c r="B14" s="12" t="s">
        <v>13</v>
      </c>
      <c r="C14" s="25"/>
      <c r="D14" s="5">
        <v>0</v>
      </c>
      <c r="E14" s="5">
        <v>0</v>
      </c>
    </row>
    <row r="15" spans="1:5" x14ac:dyDescent="0.25">
      <c r="A15" s="13">
        <v>10</v>
      </c>
      <c r="B15" s="14" t="s">
        <v>14</v>
      </c>
      <c r="C15" s="24"/>
      <c r="D15" s="4">
        <v>0</v>
      </c>
      <c r="E15" s="4">
        <v>0</v>
      </c>
    </row>
    <row r="16" spans="1:5" x14ac:dyDescent="0.25">
      <c r="A16" s="11">
        <v>11</v>
      </c>
      <c r="B16" s="12" t="s">
        <v>15</v>
      </c>
      <c r="C16" s="25"/>
      <c r="D16" s="5">
        <v>0</v>
      </c>
      <c r="E16" s="5">
        <v>0</v>
      </c>
    </row>
    <row r="17" spans="1:5" x14ac:dyDescent="0.25">
      <c r="A17" s="13">
        <v>12</v>
      </c>
      <c r="B17" s="14" t="s">
        <v>16</v>
      </c>
      <c r="C17" s="24"/>
      <c r="D17" s="4">
        <v>0</v>
      </c>
      <c r="E17" s="4">
        <v>0</v>
      </c>
    </row>
    <row r="18" spans="1:5" x14ac:dyDescent="0.25">
      <c r="A18" s="11">
        <v>13</v>
      </c>
      <c r="B18" s="12" t="s">
        <v>17</v>
      </c>
      <c r="C18" s="25"/>
      <c r="D18" s="5">
        <v>0</v>
      </c>
      <c r="E18" s="5">
        <v>0</v>
      </c>
    </row>
    <row r="19" spans="1:5" x14ac:dyDescent="0.25">
      <c r="A19" s="13">
        <v>14</v>
      </c>
      <c r="B19" s="14" t="s">
        <v>18</v>
      </c>
      <c r="C19" s="24"/>
      <c r="D19" s="4">
        <v>0</v>
      </c>
      <c r="E19" s="4">
        <v>0</v>
      </c>
    </row>
    <row r="20" spans="1:5" x14ac:dyDescent="0.25">
      <c r="A20" s="11">
        <v>15</v>
      </c>
      <c r="B20" s="12" t="s">
        <v>19</v>
      </c>
      <c r="C20" s="25"/>
      <c r="D20" s="5">
        <v>0</v>
      </c>
      <c r="E20" s="5">
        <v>0</v>
      </c>
    </row>
    <row r="21" spans="1:5" x14ac:dyDescent="0.25">
      <c r="A21" s="13">
        <v>16</v>
      </c>
      <c r="B21" s="14" t="s">
        <v>20</v>
      </c>
      <c r="C21" s="24"/>
      <c r="D21" s="4">
        <v>0</v>
      </c>
      <c r="E21" s="4">
        <v>0</v>
      </c>
    </row>
    <row r="22" spans="1:5" x14ac:dyDescent="0.25">
      <c r="A22" s="11">
        <v>17</v>
      </c>
      <c r="B22" s="12" t="s">
        <v>21</v>
      </c>
      <c r="C22" s="25"/>
      <c r="D22" s="5">
        <v>0</v>
      </c>
      <c r="E22" s="5">
        <v>0</v>
      </c>
    </row>
    <row r="23" spans="1:5" x14ac:dyDescent="0.25">
      <c r="A23" s="13">
        <v>18</v>
      </c>
      <c r="B23" s="14" t="s">
        <v>22</v>
      </c>
      <c r="C23" s="24"/>
      <c r="D23" s="4">
        <v>0</v>
      </c>
      <c r="E23" s="4">
        <v>0</v>
      </c>
    </row>
    <row r="24" spans="1:5" x14ac:dyDescent="0.25">
      <c r="A24" s="11">
        <v>19</v>
      </c>
      <c r="B24" s="12" t="s">
        <v>23</v>
      </c>
      <c r="C24" s="25"/>
      <c r="D24" s="5">
        <v>0</v>
      </c>
      <c r="E24" s="5">
        <v>0</v>
      </c>
    </row>
    <row r="25" spans="1:5" x14ac:dyDescent="0.25">
      <c r="A25" s="13">
        <v>20</v>
      </c>
      <c r="B25" s="14" t="s">
        <v>24</v>
      </c>
      <c r="C25" s="24"/>
      <c r="D25" s="6">
        <v>2</v>
      </c>
      <c r="E25" s="6">
        <v>2</v>
      </c>
    </row>
    <row r="26" spans="1:5" x14ac:dyDescent="0.25">
      <c r="A26" s="11">
        <v>21</v>
      </c>
      <c r="B26" s="12" t="s">
        <v>25</v>
      </c>
      <c r="C26" s="25"/>
      <c r="D26" s="5">
        <v>0</v>
      </c>
      <c r="E26" s="5">
        <v>0</v>
      </c>
    </row>
    <row r="27" spans="1:5" x14ac:dyDescent="0.25">
      <c r="A27" s="13">
        <v>22</v>
      </c>
      <c r="B27" s="14" t="s">
        <v>26</v>
      </c>
      <c r="C27" s="24"/>
      <c r="D27" s="4">
        <v>0</v>
      </c>
      <c r="E27" s="4">
        <v>0</v>
      </c>
    </row>
    <row r="28" spans="1:5" x14ac:dyDescent="0.25">
      <c r="A28" s="11">
        <v>23</v>
      </c>
      <c r="B28" s="12" t="s">
        <v>27</v>
      </c>
      <c r="C28" s="25"/>
      <c r="D28" s="6">
        <v>1</v>
      </c>
      <c r="E28" s="6">
        <v>1</v>
      </c>
    </row>
    <row r="29" spans="1:5" x14ac:dyDescent="0.25">
      <c r="A29" s="13">
        <v>24</v>
      </c>
      <c r="B29" s="14" t="s">
        <v>28</v>
      </c>
      <c r="C29" s="24"/>
      <c r="D29" s="4">
        <v>0</v>
      </c>
      <c r="E29" s="4">
        <v>0</v>
      </c>
    </row>
    <row r="30" spans="1:5" x14ac:dyDescent="0.25">
      <c r="A30" s="11">
        <v>25</v>
      </c>
      <c r="B30" s="15" t="s">
        <v>29</v>
      </c>
      <c r="C30" s="26"/>
      <c r="D30" s="6">
        <v>3</v>
      </c>
      <c r="E30" s="6">
        <v>3</v>
      </c>
    </row>
    <row r="31" spans="1:5" x14ac:dyDescent="0.25">
      <c r="A31" s="13">
        <v>26</v>
      </c>
      <c r="B31" s="14" t="s">
        <v>30</v>
      </c>
      <c r="C31" s="24"/>
      <c r="D31" s="6">
        <v>1</v>
      </c>
      <c r="E31" s="6">
        <v>1</v>
      </c>
    </row>
    <row r="32" spans="1:5" x14ac:dyDescent="0.25">
      <c r="A32" s="11">
        <v>27</v>
      </c>
      <c r="B32" s="12" t="s">
        <v>31</v>
      </c>
      <c r="C32" s="25"/>
      <c r="D32" s="5">
        <v>0</v>
      </c>
      <c r="E32" s="5">
        <v>0</v>
      </c>
    </row>
    <row r="33" spans="1:5" x14ac:dyDescent="0.25">
      <c r="A33" s="13">
        <v>28</v>
      </c>
      <c r="B33" s="14" t="s">
        <v>32</v>
      </c>
      <c r="C33" s="24"/>
      <c r="D33" s="6">
        <v>1</v>
      </c>
      <c r="E33" s="6">
        <v>1</v>
      </c>
    </row>
    <row r="34" spans="1:5" x14ac:dyDescent="0.25">
      <c r="A34" s="11">
        <v>29</v>
      </c>
      <c r="B34" s="12" t="s">
        <v>33</v>
      </c>
      <c r="C34" s="25"/>
      <c r="D34" s="6">
        <v>2</v>
      </c>
      <c r="E34" s="6">
        <v>2</v>
      </c>
    </row>
    <row r="35" spans="1:5" x14ac:dyDescent="0.25">
      <c r="A35" s="13">
        <v>30</v>
      </c>
      <c r="B35" s="14" t="s">
        <v>34</v>
      </c>
      <c r="C35" s="24"/>
      <c r="D35" s="4">
        <v>0</v>
      </c>
      <c r="E35" s="4">
        <v>0</v>
      </c>
    </row>
    <row r="36" spans="1:5" x14ac:dyDescent="0.25">
      <c r="A36" s="11">
        <v>31</v>
      </c>
      <c r="B36" s="12" t="s">
        <v>35</v>
      </c>
      <c r="C36" s="25"/>
      <c r="D36" s="5">
        <v>0</v>
      </c>
      <c r="E36" s="5">
        <v>0</v>
      </c>
    </row>
    <row r="37" spans="1:5" x14ac:dyDescent="0.25">
      <c r="A37" s="13">
        <v>32</v>
      </c>
      <c r="B37" s="14" t="s">
        <v>36</v>
      </c>
      <c r="C37" s="24"/>
      <c r="D37" s="4">
        <v>0</v>
      </c>
      <c r="E37" s="4">
        <v>0</v>
      </c>
    </row>
    <row r="38" spans="1:5" x14ac:dyDescent="0.25">
      <c r="A38" s="11">
        <v>33</v>
      </c>
      <c r="B38" s="12" t="s">
        <v>37</v>
      </c>
      <c r="C38" s="25"/>
      <c r="D38" s="5">
        <v>0</v>
      </c>
      <c r="E38" s="5">
        <v>0</v>
      </c>
    </row>
    <row r="39" spans="1:5" x14ac:dyDescent="0.25">
      <c r="A39" s="13">
        <v>34</v>
      </c>
      <c r="B39" s="14" t="s">
        <v>38</v>
      </c>
      <c r="C39" s="24"/>
      <c r="D39" s="4">
        <v>0</v>
      </c>
      <c r="E39" s="4">
        <v>0</v>
      </c>
    </row>
    <row r="40" spans="1:5" x14ac:dyDescent="0.25">
      <c r="A40" s="11">
        <v>35</v>
      </c>
      <c r="B40" s="12" t="s">
        <v>39</v>
      </c>
      <c r="C40" s="25"/>
      <c r="D40" s="5">
        <v>0</v>
      </c>
      <c r="E40" s="5">
        <v>0</v>
      </c>
    </row>
    <row r="41" spans="1:5" x14ac:dyDescent="0.25">
      <c r="A41" s="13">
        <v>36</v>
      </c>
      <c r="B41" s="14" t="s">
        <v>40</v>
      </c>
      <c r="C41" s="24"/>
      <c r="D41" s="4">
        <v>0</v>
      </c>
      <c r="E41" s="4">
        <v>0</v>
      </c>
    </row>
    <row r="42" spans="1:5" x14ac:dyDescent="0.25">
      <c r="A42" s="11">
        <v>37</v>
      </c>
      <c r="B42" s="12" t="s">
        <v>41</v>
      </c>
      <c r="C42" s="25"/>
      <c r="D42" s="6">
        <v>4</v>
      </c>
      <c r="E42" s="6">
        <v>4</v>
      </c>
    </row>
    <row r="43" spans="1:5" x14ac:dyDescent="0.25">
      <c r="A43" s="13">
        <v>38</v>
      </c>
      <c r="B43" s="14" t="s">
        <v>42</v>
      </c>
      <c r="C43" s="24"/>
      <c r="D43" s="4">
        <v>0</v>
      </c>
      <c r="E43" s="4">
        <v>0</v>
      </c>
    </row>
    <row r="44" spans="1:5" x14ac:dyDescent="0.25">
      <c r="A44" s="55" t="s">
        <v>43</v>
      </c>
      <c r="B44" s="56"/>
      <c r="C44" s="56"/>
      <c r="D44" s="56"/>
      <c r="E44" s="56"/>
    </row>
    <row r="45" spans="1:5" x14ac:dyDescent="0.25">
      <c r="A45" s="13">
        <v>39</v>
      </c>
      <c r="B45" s="14" t="s">
        <v>44</v>
      </c>
      <c r="C45" s="24"/>
      <c r="D45" s="7">
        <v>0</v>
      </c>
      <c r="E45" s="7">
        <v>0</v>
      </c>
    </row>
    <row r="46" spans="1:5" x14ac:dyDescent="0.25">
      <c r="A46" s="55" t="s">
        <v>45</v>
      </c>
      <c r="B46" s="56"/>
      <c r="C46" s="56"/>
      <c r="D46" s="56"/>
      <c r="E46" s="56"/>
    </row>
    <row r="47" spans="1:5" x14ac:dyDescent="0.25">
      <c r="A47" s="16">
        <v>40</v>
      </c>
      <c r="B47" s="17" t="s">
        <v>46</v>
      </c>
      <c r="C47" s="27"/>
      <c r="D47" s="18">
        <v>0</v>
      </c>
      <c r="E47" s="18">
        <v>0</v>
      </c>
    </row>
    <row r="48" spans="1:5" x14ac:dyDescent="0.25">
      <c r="A48" s="13">
        <v>41</v>
      </c>
      <c r="B48" s="14" t="s">
        <v>47</v>
      </c>
      <c r="C48" s="24"/>
      <c r="D48" s="4">
        <v>0</v>
      </c>
      <c r="E48" s="4">
        <v>0</v>
      </c>
    </row>
    <row r="49" spans="1:5" x14ac:dyDescent="0.25">
      <c r="A49" s="19"/>
      <c r="B49" s="19"/>
      <c r="C49" s="19"/>
      <c r="D49" s="20"/>
      <c r="E49" s="20"/>
    </row>
    <row r="50" spans="1:5" x14ac:dyDescent="0.25">
      <c r="A50" s="21"/>
      <c r="B50" s="22" t="s">
        <v>48</v>
      </c>
      <c r="C50" s="28"/>
      <c r="D50" s="8">
        <f t="shared" ref="D50:E50" si="0">SUM(D47:D48,D45,D6:D43)</f>
        <v>15</v>
      </c>
      <c r="E50" s="8">
        <f t="shared" si="0"/>
        <v>15</v>
      </c>
    </row>
  </sheetData>
  <mergeCells count="4">
    <mergeCell ref="A44:E44"/>
    <mergeCell ref="A46:E46"/>
    <mergeCell ref="A2:E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Latvijā</vt:lpstr>
      <vt:lpstr>Ārzemēs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Zaharova</dc:creator>
  <cp:lastModifiedBy>Laura Zaharova</cp:lastModifiedBy>
  <dcterms:created xsi:type="dcterms:W3CDTF">2020-02-19T14:07:37Z</dcterms:created>
  <dcterms:modified xsi:type="dcterms:W3CDTF">2020-02-19T14:51:24Z</dcterms:modified>
</cp:coreProperties>
</file>