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ura.zaharova\Work Folders\Desktop\"/>
    </mc:Choice>
  </mc:AlternateContent>
  <bookViews>
    <workbookView xWindow="0" yWindow="0" windowWidth="23040" windowHeight="9252" activeTab="1"/>
  </bookViews>
  <sheets>
    <sheet name="Aktivitāte" sheetId="1" r:id="rId1"/>
    <sheet name="Ārzemes" sheetId="2" r:id="rId2"/>
  </sheets>
  <calcPr calcId="152511"/>
</workbook>
</file>

<file path=xl/calcChain.xml><?xml version="1.0" encoding="utf-8"?>
<calcChain xmlns="http://schemas.openxmlformats.org/spreadsheetml/2006/main">
  <c r="D37" i="2" l="1"/>
  <c r="C37" i="2"/>
  <c r="D52" i="1"/>
  <c r="E52" i="1" s="1"/>
  <c r="C52" i="1"/>
  <c r="H50" i="1"/>
  <c r="E50" i="1"/>
  <c r="G49" i="1"/>
  <c r="H49" i="1" s="1"/>
  <c r="D49" i="1"/>
  <c r="E49" i="1" s="1"/>
  <c r="C49" i="1"/>
  <c r="H48" i="1"/>
  <c r="E48" i="1"/>
  <c r="H47" i="1"/>
  <c r="E47" i="1"/>
  <c r="H46" i="1"/>
  <c r="E46" i="1"/>
  <c r="H45" i="1"/>
  <c r="E45" i="1"/>
  <c r="H44" i="1"/>
  <c r="E44" i="1"/>
  <c r="H43" i="1"/>
  <c r="E43" i="1"/>
  <c r="H42" i="1"/>
  <c r="E42" i="1"/>
  <c r="H41" i="1"/>
  <c r="E41" i="1"/>
  <c r="H40" i="1"/>
  <c r="E40" i="1"/>
  <c r="H39" i="1"/>
  <c r="E39" i="1"/>
  <c r="H38" i="1"/>
  <c r="E38" i="1"/>
  <c r="H37" i="1"/>
  <c r="E37" i="1"/>
  <c r="H36" i="1"/>
  <c r="E36" i="1"/>
  <c r="H35" i="1"/>
  <c r="E35" i="1"/>
  <c r="H34" i="1"/>
  <c r="E34" i="1"/>
  <c r="H33" i="1"/>
  <c r="E33" i="1"/>
  <c r="H32" i="1"/>
  <c r="E32" i="1"/>
  <c r="H31" i="1"/>
  <c r="E31" i="1"/>
  <c r="H30" i="1"/>
  <c r="E30" i="1"/>
  <c r="H29" i="1"/>
  <c r="E29" i="1"/>
  <c r="H28" i="1"/>
  <c r="E28" i="1"/>
  <c r="H27" i="1"/>
  <c r="E27" i="1"/>
  <c r="H26" i="1"/>
  <c r="E26" i="1"/>
  <c r="H25" i="1"/>
  <c r="E25" i="1"/>
  <c r="H24" i="1"/>
  <c r="E24" i="1"/>
  <c r="H23" i="1"/>
  <c r="E23" i="1"/>
  <c r="H22" i="1"/>
  <c r="E22" i="1"/>
  <c r="H21" i="1"/>
  <c r="E21" i="1"/>
  <c r="H20" i="1"/>
  <c r="E20" i="1"/>
  <c r="H19" i="1"/>
  <c r="E19" i="1"/>
  <c r="H18" i="1"/>
  <c r="E18" i="1"/>
  <c r="H17" i="1"/>
  <c r="E17" i="1"/>
  <c r="H16" i="1"/>
  <c r="E16" i="1"/>
  <c r="H15" i="1"/>
  <c r="E15" i="1"/>
  <c r="H14" i="1"/>
  <c r="E14" i="1"/>
  <c r="H13" i="1"/>
  <c r="E13" i="1"/>
  <c r="H12" i="1"/>
  <c r="E12" i="1"/>
  <c r="H11" i="1"/>
  <c r="E11" i="1"/>
  <c r="H10" i="1"/>
  <c r="E10" i="1"/>
  <c r="H9" i="1"/>
  <c r="E9" i="1"/>
  <c r="H8" i="1"/>
  <c r="E8" i="1"/>
  <c r="H7" i="1"/>
  <c r="E7" i="1"/>
  <c r="H6" i="1"/>
  <c r="E6" i="1"/>
  <c r="G52" i="1" l="1"/>
  <c r="H52" i="1" s="1"/>
</calcChain>
</file>

<file path=xl/sharedStrings.xml><?xml version="1.0" encoding="utf-8"?>
<sst xmlns="http://schemas.openxmlformats.org/spreadsheetml/2006/main" count="98" uniqueCount="90">
  <si>
    <t>Parakstu skaits pašvaldībās un ārzemēs kopā</t>
  </si>
  <si>
    <t>Parakstu vākšana tautas nobalsošanas ierosināšanai par apturētā likuma “Grozījumi Likumā par ostām” atcelšanu</t>
  </si>
  <si>
    <t>Paraksti līdz 15.03.2022.</t>
  </si>
  <si>
    <t>Paraksti līdz 22.03.2022.</t>
  </si>
  <si>
    <t>Nr.</t>
  </si>
  <si>
    <t>Pašvaldība</t>
  </si>
  <si>
    <t>Balsstiesīgie*</t>
  </si>
  <si>
    <t>“Grozījumi Likumā par ostām”</t>
  </si>
  <si>
    <t>%</t>
  </si>
  <si>
    <t>Aizkraukles novads</t>
  </si>
  <si>
    <t>Alūksnes novads</t>
  </si>
  <si>
    <t>Augšdaugavas novads</t>
  </si>
  <si>
    <t>Balvu novads</t>
  </si>
  <si>
    <t>Bauskas novads</t>
  </si>
  <si>
    <t>Cēsu novads</t>
  </si>
  <si>
    <t>Daugavpils valstspilsēta</t>
  </si>
  <si>
    <t>Dienvidkurzemes novads</t>
  </si>
  <si>
    <t>Dobeles novads</t>
  </si>
  <si>
    <t>Gulbenes novads</t>
  </si>
  <si>
    <t>Jelgavas novads</t>
  </si>
  <si>
    <t>Jelgavas valstspilsēta</t>
  </si>
  <si>
    <t>Jēkabpils novads</t>
  </si>
  <si>
    <t>Jūrmalas valstspilsēta</t>
  </si>
  <si>
    <t>Krāslavas novads</t>
  </si>
  <si>
    <t>Kuldīgas novads</t>
  </si>
  <si>
    <t>Liepājas valstspilsēta</t>
  </si>
  <si>
    <t>Limbažu novads</t>
  </si>
  <si>
    <t>Ludzas novads</t>
  </si>
  <si>
    <t>Līvānu novads</t>
  </si>
  <si>
    <t>Madonas novads</t>
  </si>
  <si>
    <t>Mārupes novads</t>
  </si>
  <si>
    <t>Ogres novads</t>
  </si>
  <si>
    <t>Olaines novads</t>
  </si>
  <si>
    <t>Preiļu novads</t>
  </si>
  <si>
    <t>Ropažu novads</t>
  </si>
  <si>
    <t>Rēzeknes novads</t>
  </si>
  <si>
    <t>Rēzeknes valstspilsēta</t>
  </si>
  <si>
    <t>Rīgas valstspilsēta</t>
  </si>
  <si>
    <t>Salaspils novads</t>
  </si>
  <si>
    <t>Saldus novads</t>
  </si>
  <si>
    <t>Saulkrastu novads</t>
  </si>
  <si>
    <t>Siguldas novads</t>
  </si>
  <si>
    <t>Smiltenes novads</t>
  </si>
  <si>
    <t>Talsu novads</t>
  </si>
  <si>
    <t>Tukuma novads</t>
  </si>
  <si>
    <t>Valkas novads</t>
  </si>
  <si>
    <t>Valmieras novads</t>
  </si>
  <si>
    <t>Varakļānu novads</t>
  </si>
  <si>
    <t>Ventspils novads</t>
  </si>
  <si>
    <t>Ventspils valstspilsēta</t>
  </si>
  <si>
    <t>Ādažu novads</t>
  </si>
  <si>
    <t>Ķekavas novads</t>
  </si>
  <si>
    <t>Latvijā kopā:</t>
  </si>
  <si>
    <t>Ārzemes</t>
  </si>
  <si>
    <t>Kopā:</t>
  </si>
  <si>
    <t>* Atbilstoši Pilsonības un migrācijas lietu pārvaldes datiem par vēlētāju skaitu uz 07.02.2022.</t>
  </si>
  <si>
    <t>Parakstu skaits ārvalstīs</t>
  </si>
  <si>
    <t>Pārstāvniecības</t>
  </si>
  <si>
    <t xml:space="preserve">Apvienotie Arābu Emirāti </t>
  </si>
  <si>
    <t xml:space="preserve">Amerikas Savienotās Valstis </t>
  </si>
  <si>
    <t>Austrālija</t>
  </si>
  <si>
    <t>Austrija</t>
  </si>
  <si>
    <t>Azerbaidžāna</t>
  </si>
  <si>
    <t>Beļģija</t>
  </si>
  <si>
    <t>Čehija</t>
  </si>
  <si>
    <t>Dānija</t>
  </si>
  <si>
    <t>Ēģipte</t>
  </si>
  <si>
    <t>Francija</t>
  </si>
  <si>
    <t>Grieķija</t>
  </si>
  <si>
    <t>Gruzija</t>
  </si>
  <si>
    <t>Igaunija</t>
  </si>
  <si>
    <t>Indija</t>
  </si>
  <si>
    <t>Īrija</t>
  </si>
  <si>
    <t>Itālija</t>
  </si>
  <si>
    <t>Izraēla</t>
  </si>
  <si>
    <t>Japāna</t>
  </si>
  <si>
    <t>Kanāda</t>
  </si>
  <si>
    <t>Kazahstāna</t>
  </si>
  <si>
    <t>Ķīna</t>
  </si>
  <si>
    <t>Dienvidkoreja</t>
  </si>
  <si>
    <t>Lielbritānijas un Ziemeļīrijas 
 Apvienotā Karaliste</t>
  </si>
  <si>
    <t>Nīderlande</t>
  </si>
  <si>
    <t>Norvēģija</t>
  </si>
  <si>
    <t>Somija</t>
  </si>
  <si>
    <t>Spānija</t>
  </si>
  <si>
    <t>Turcija</t>
  </si>
  <si>
    <t>Uzbekistāna</t>
  </si>
  <si>
    <t>Vācija</t>
  </si>
  <si>
    <t>Zviedrija</t>
  </si>
  <si>
    <t>Informācija uz 22.03.2022. plkst. 17.00 (pēc Latvijas laika)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</si>
</sst>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color rgb="FF000000"/>
      <name val="Arial"/>
      <scheme val="minor"/>
    </font>
    <font>
      <b/>
      <sz val="12"/>
      <color rgb="FFFFFFFF"/>
      <name val="Arial"/>
    </font>
    <font>
      <sz val="10"/>
      <name val="Arial"/>
    </font>
    <font>
      <b/>
      <sz val="12"/>
      <color rgb="FF0B5394"/>
      <name val="Arial"/>
    </font>
    <font>
      <b/>
      <sz val="12"/>
      <color theme="1"/>
      <name val="Arial"/>
    </font>
    <font>
      <sz val="10"/>
      <color theme="1"/>
      <name val="Arial"/>
      <scheme val="minor"/>
    </font>
    <font>
      <sz val="12"/>
      <color theme="1"/>
      <name val="Arial"/>
    </font>
    <font>
      <b/>
      <sz val="11"/>
      <color rgb="FFFFFFFF"/>
      <name val="Arial"/>
    </font>
    <font>
      <b/>
      <sz val="10"/>
      <color theme="1"/>
      <name val="Arial"/>
    </font>
    <font>
      <b/>
      <sz val="10"/>
      <color rgb="FFFFFFFF"/>
      <name val="Arial"/>
    </font>
    <font>
      <sz val="10"/>
      <color theme="1"/>
      <name val="Arial"/>
    </font>
    <font>
      <sz val="11"/>
      <color theme="1"/>
      <name val="Arial"/>
      <scheme val="minor"/>
    </font>
    <font>
      <b/>
      <sz val="12"/>
      <color rgb="FF000000"/>
      <name val="Arial"/>
    </font>
    <font>
      <sz val="11"/>
      <color theme="1"/>
      <name val="Calibri"/>
    </font>
    <font>
      <b/>
      <sz val="10"/>
      <color theme="1"/>
      <name val="Arial"/>
    </font>
    <font>
      <b/>
      <sz val="10"/>
      <color theme="1"/>
      <name val="Arial"/>
      <scheme val="minor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3D85C6"/>
        <bgColor rgb="FF3D85C6"/>
      </patternFill>
    </fill>
    <fill>
      <patternFill patternType="solid">
        <fgColor rgb="FF5B95F9"/>
        <bgColor rgb="FF5B95F9"/>
      </patternFill>
    </fill>
    <fill>
      <patternFill patternType="solid">
        <fgColor rgb="FFFFFFFF"/>
        <bgColor rgb="FFFFFFFF"/>
      </patternFill>
    </fill>
    <fill>
      <patternFill patternType="solid">
        <fgColor rgb="FFE8F0FE"/>
        <bgColor rgb="FFE8F0FE"/>
      </patternFill>
    </fill>
    <fill>
      <patternFill patternType="solid">
        <fgColor rgb="FF134F5C"/>
        <bgColor rgb="FF134F5C"/>
      </patternFill>
    </fill>
    <fill>
      <patternFill patternType="solid">
        <fgColor rgb="FFD9D9D9"/>
        <bgColor rgb="FFD9D9D9"/>
      </patternFill>
    </fill>
    <fill>
      <patternFill patternType="solid">
        <fgColor rgb="FF3C78D8"/>
        <bgColor rgb="FF3C78D8"/>
      </patternFill>
    </fill>
    <fill>
      <patternFill patternType="solid">
        <fgColor rgb="FF6FA8DC"/>
        <bgColor rgb="FF6FA8DC"/>
      </patternFill>
    </fill>
    <fill>
      <patternFill patternType="solid">
        <fgColor rgb="FF6D9EEB"/>
        <bgColor rgb="FF6D9EEB"/>
      </patternFill>
    </fill>
    <fill>
      <patternFill patternType="solid">
        <fgColor rgb="FFF1C232"/>
        <bgColor rgb="FFF1C232"/>
      </patternFill>
    </fill>
    <fill>
      <patternFill patternType="solid">
        <fgColor rgb="FFE06666"/>
        <bgColor rgb="FFE06666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38761D"/>
      </left>
      <right style="thin">
        <color rgb="FF38761D"/>
      </right>
      <top/>
      <bottom style="thin">
        <color rgb="FF38761D"/>
      </bottom>
      <diagonal/>
    </border>
    <border>
      <left style="thin">
        <color rgb="FF38761D"/>
      </left>
      <right/>
      <top/>
      <bottom style="thin">
        <color rgb="FF38761D"/>
      </bottom>
      <diagonal/>
    </border>
    <border>
      <left style="medium">
        <color rgb="FF38761D"/>
      </left>
      <right style="thin">
        <color rgb="FF38761D"/>
      </right>
      <top/>
      <bottom style="thin">
        <color rgb="FF38761D"/>
      </bottom>
      <diagonal/>
    </border>
    <border>
      <left style="thin">
        <color rgb="FF38761D"/>
      </left>
      <right style="thin">
        <color rgb="FF38761D"/>
      </right>
      <top style="thin">
        <color rgb="FF38761D"/>
      </top>
      <bottom style="thin">
        <color rgb="FF38761D"/>
      </bottom>
      <diagonal/>
    </border>
    <border>
      <left style="thin">
        <color rgb="FF38761D"/>
      </left>
      <right/>
      <top style="thin">
        <color rgb="FF38761D"/>
      </top>
      <bottom style="thin">
        <color rgb="FF38761D"/>
      </bottom>
      <diagonal/>
    </border>
    <border>
      <left style="medium">
        <color rgb="FF38761D"/>
      </left>
      <right style="thin">
        <color rgb="FF38761D"/>
      </right>
      <top style="thin">
        <color rgb="FF38761D"/>
      </top>
      <bottom style="thin">
        <color rgb="FF38761D"/>
      </bottom>
      <diagonal/>
    </border>
  </borders>
  <cellStyleXfs count="1">
    <xf numFmtId="0" fontId="0" fillId="0" borderId="0"/>
  </cellStyleXfs>
  <cellXfs count="95">
    <xf numFmtId="0" fontId="0" fillId="0" borderId="0" xfId="0" applyFont="1" applyAlignment="1"/>
    <xf numFmtId="0" fontId="6" fillId="5" borderId="5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vertical="center"/>
    </xf>
    <xf numFmtId="0" fontId="7" fillId="2" borderId="5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top" wrapText="1"/>
    </xf>
    <xf numFmtId="0" fontId="9" fillId="9" borderId="5" xfId="0" applyFont="1" applyFill="1" applyBorder="1" applyAlignment="1">
      <alignment horizontal="center" vertical="center" wrapText="1"/>
    </xf>
    <xf numFmtId="0" fontId="9" fillId="10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top"/>
    </xf>
    <xf numFmtId="0" fontId="4" fillId="4" borderId="5" xfId="0" applyFont="1" applyFill="1" applyBorder="1" applyAlignment="1">
      <alignment vertical="top"/>
    </xf>
    <xf numFmtId="0" fontId="4" fillId="4" borderId="5" xfId="0" applyFont="1" applyFill="1" applyBorder="1" applyAlignment="1">
      <alignment vertical="top"/>
    </xf>
    <xf numFmtId="0" fontId="10" fillId="4" borderId="0" xfId="0" applyFont="1" applyFill="1" applyAlignment="1">
      <alignment horizontal="right"/>
    </xf>
    <xf numFmtId="2" fontId="10" fillId="9" borderId="5" xfId="0" applyNumberFormat="1" applyFont="1" applyFill="1" applyBorder="1" applyAlignment="1">
      <alignment horizontal="right"/>
    </xf>
    <xf numFmtId="0" fontId="10" fillId="4" borderId="5" xfId="0" applyFont="1" applyFill="1" applyBorder="1" applyAlignment="1">
      <alignment horizontal="right"/>
    </xf>
    <xf numFmtId="2" fontId="10" fillId="10" borderId="5" xfId="0" applyNumberFormat="1" applyFont="1" applyFill="1" applyBorder="1" applyAlignment="1">
      <alignment horizontal="right"/>
    </xf>
    <xf numFmtId="0" fontId="6" fillId="5" borderId="5" xfId="0" applyFont="1" applyFill="1" applyBorder="1" applyAlignment="1">
      <alignment horizontal="center" vertical="top"/>
    </xf>
    <xf numFmtId="0" fontId="4" fillId="5" borderId="5" xfId="0" applyFont="1" applyFill="1" applyBorder="1" applyAlignment="1">
      <alignment vertical="top"/>
    </xf>
    <xf numFmtId="0" fontId="4" fillId="5" borderId="5" xfId="0" applyFont="1" applyFill="1" applyBorder="1" applyAlignment="1">
      <alignment vertical="top"/>
    </xf>
    <xf numFmtId="0" fontId="10" fillId="5" borderId="5" xfId="0" applyFont="1" applyFill="1" applyBorder="1" applyAlignment="1">
      <alignment horizontal="right"/>
    </xf>
    <xf numFmtId="0" fontId="10" fillId="5" borderId="5" xfId="0" applyFont="1" applyFill="1" applyBorder="1" applyAlignment="1">
      <alignment horizontal="right"/>
    </xf>
    <xf numFmtId="0" fontId="10" fillId="4" borderId="5" xfId="0" applyFont="1" applyFill="1" applyBorder="1" applyAlignment="1">
      <alignment horizontal="right"/>
    </xf>
    <xf numFmtId="0" fontId="4" fillId="4" borderId="5" xfId="0" applyFont="1" applyFill="1" applyBorder="1" applyAlignment="1"/>
    <xf numFmtId="0" fontId="10" fillId="4" borderId="5" xfId="0" applyFont="1" applyFill="1" applyBorder="1" applyAlignment="1"/>
    <xf numFmtId="0" fontId="10" fillId="5" borderId="5" xfId="0" applyFont="1" applyFill="1" applyBorder="1" applyAlignment="1">
      <alignment horizontal="right"/>
    </xf>
    <xf numFmtId="0" fontId="10" fillId="4" borderId="5" xfId="0" applyFont="1" applyFill="1" applyBorder="1" applyAlignment="1">
      <alignment horizontal="right"/>
    </xf>
    <xf numFmtId="0" fontId="4" fillId="5" borderId="5" xfId="0" applyFont="1" applyFill="1" applyBorder="1" applyAlignment="1"/>
    <xf numFmtId="0" fontId="10" fillId="5" borderId="5" xfId="0" applyFont="1" applyFill="1" applyBorder="1" applyAlignment="1"/>
    <xf numFmtId="0" fontId="4" fillId="4" borderId="5" xfId="0" applyFont="1" applyFill="1" applyBorder="1" applyAlignment="1">
      <alignment vertical="top"/>
    </xf>
    <xf numFmtId="0" fontId="6" fillId="11" borderId="5" xfId="0" applyFont="1" applyFill="1" applyBorder="1" applyAlignment="1">
      <alignment horizontal="center" vertical="top"/>
    </xf>
    <xf numFmtId="0" fontId="4" fillId="11" borderId="5" xfId="0" applyFont="1" applyFill="1" applyBorder="1" applyAlignment="1">
      <alignment horizontal="right" vertical="top"/>
    </xf>
    <xf numFmtId="0" fontId="4" fillId="11" borderId="5" xfId="0" applyFont="1" applyFill="1" applyBorder="1" applyAlignment="1">
      <alignment vertical="top"/>
    </xf>
    <xf numFmtId="0" fontId="10" fillId="11" borderId="5" xfId="0" applyFont="1" applyFill="1" applyBorder="1" applyAlignment="1">
      <alignment horizontal="right"/>
    </xf>
    <xf numFmtId="2" fontId="10" fillId="11" borderId="5" xfId="0" applyNumberFormat="1" applyFont="1" applyFill="1" applyBorder="1" applyAlignment="1">
      <alignment horizontal="right"/>
    </xf>
    <xf numFmtId="2" fontId="10" fillId="11" borderId="5" xfId="0" applyNumberFormat="1" applyFont="1" applyFill="1" applyBorder="1" applyAlignment="1">
      <alignment horizontal="right"/>
    </xf>
    <xf numFmtId="0" fontId="6" fillId="12" borderId="5" xfId="0" applyFont="1" applyFill="1" applyBorder="1" applyAlignment="1">
      <alignment horizontal="center" vertical="top"/>
    </xf>
    <xf numFmtId="0" fontId="4" fillId="12" borderId="5" xfId="0" applyFont="1" applyFill="1" applyBorder="1" applyAlignment="1">
      <alignment vertical="top"/>
    </xf>
    <xf numFmtId="0" fontId="10" fillId="12" borderId="5" xfId="0" applyFont="1" applyFill="1" applyBorder="1" applyAlignment="1">
      <alignment horizontal="right"/>
    </xf>
    <xf numFmtId="2" fontId="10" fillId="12" borderId="5" xfId="0" applyNumberFormat="1" applyFont="1" applyFill="1" applyBorder="1" applyAlignment="1">
      <alignment horizontal="right"/>
    </xf>
    <xf numFmtId="2" fontId="10" fillId="12" borderId="5" xfId="0" applyNumberFormat="1" applyFont="1" applyFill="1" applyBorder="1" applyAlignment="1">
      <alignment horizontal="right"/>
    </xf>
    <xf numFmtId="0" fontId="10" fillId="0" borderId="5" xfId="0" applyFont="1" applyBorder="1" applyAlignment="1"/>
    <xf numFmtId="0" fontId="4" fillId="9" borderId="5" xfId="0" applyFont="1" applyFill="1" applyBorder="1" applyAlignment="1">
      <alignment horizontal="right"/>
    </xf>
    <xf numFmtId="0" fontId="4" fillId="9" borderId="5" xfId="0" applyFont="1" applyFill="1" applyBorder="1" applyAlignment="1">
      <alignment horizontal="right"/>
    </xf>
    <xf numFmtId="0" fontId="4" fillId="2" borderId="5" xfId="0" applyFont="1" applyFill="1" applyBorder="1" applyAlignment="1">
      <alignment horizontal="center"/>
    </xf>
    <xf numFmtId="2" fontId="4" fillId="9" borderId="5" xfId="0" applyNumberFormat="1" applyFont="1" applyFill="1" applyBorder="1" applyAlignment="1">
      <alignment horizontal="center"/>
    </xf>
    <xf numFmtId="0" fontId="4" fillId="8" borderId="5" xfId="0" applyFont="1" applyFill="1" applyBorder="1" applyAlignment="1">
      <alignment horizontal="center"/>
    </xf>
    <xf numFmtId="2" fontId="4" fillId="10" borderId="5" xfId="0" applyNumberFormat="1" applyFont="1" applyFill="1" applyBorder="1" applyAlignment="1">
      <alignment horizontal="center"/>
    </xf>
    <xf numFmtId="0" fontId="4" fillId="10" borderId="5" xfId="0" applyFont="1" applyFill="1" applyBorder="1" applyAlignment="1">
      <alignment horizontal="center" vertical="top"/>
    </xf>
    <xf numFmtId="0" fontId="4" fillId="10" borderId="5" xfId="0" applyFont="1" applyFill="1" applyBorder="1" applyAlignment="1">
      <alignment vertical="top"/>
    </xf>
    <xf numFmtId="0" fontId="4" fillId="10" borderId="5" xfId="0" applyFont="1" applyFill="1" applyBorder="1" applyAlignment="1">
      <alignment vertical="top" wrapText="1"/>
    </xf>
    <xf numFmtId="0" fontId="12" fillId="10" borderId="5" xfId="0" applyFont="1" applyFill="1" applyBorder="1" applyAlignment="1">
      <alignment horizontal="left" wrapText="1"/>
    </xf>
    <xf numFmtId="0" fontId="13" fillId="5" borderId="8" xfId="0" applyFont="1" applyFill="1" applyBorder="1" applyAlignment="1">
      <alignment horizontal="center"/>
    </xf>
    <xf numFmtId="0" fontId="13" fillId="5" borderId="9" xfId="0" applyFont="1" applyFill="1" applyBorder="1" applyAlignment="1"/>
    <xf numFmtId="0" fontId="14" fillId="5" borderId="10" xfId="0" applyFont="1" applyFill="1" applyBorder="1" applyAlignment="1">
      <alignment horizontal="right" vertical="top" wrapText="1"/>
    </xf>
    <xf numFmtId="0" fontId="14" fillId="5" borderId="10" xfId="0" applyFont="1" applyFill="1" applyBorder="1" applyAlignment="1">
      <alignment horizontal="right" vertical="top" wrapText="1"/>
    </xf>
    <xf numFmtId="0" fontId="13" fillId="4" borderId="11" xfId="0" applyFont="1" applyFill="1" applyBorder="1" applyAlignment="1">
      <alignment horizontal="center"/>
    </xf>
    <xf numFmtId="0" fontId="13" fillId="4" borderId="12" xfId="0" applyFont="1" applyFill="1" applyBorder="1" applyAlignment="1"/>
    <xf numFmtId="0" fontId="14" fillId="4" borderId="13" xfId="0" applyFont="1" applyFill="1" applyBorder="1" applyAlignment="1">
      <alignment horizontal="right" vertical="top" wrapText="1"/>
    </xf>
    <xf numFmtId="0" fontId="13" fillId="5" borderId="11" xfId="0" applyFont="1" applyFill="1" applyBorder="1" applyAlignment="1">
      <alignment horizontal="center"/>
    </xf>
    <xf numFmtId="0" fontId="13" fillId="5" borderId="12" xfId="0" applyFont="1" applyFill="1" applyBorder="1" applyAlignment="1"/>
    <xf numFmtId="0" fontId="14" fillId="5" borderId="13" xfId="0" applyFont="1" applyFill="1" applyBorder="1" applyAlignment="1">
      <alignment horizontal="right" vertical="top" wrapText="1"/>
    </xf>
    <xf numFmtId="0" fontId="14" fillId="5" borderId="13" xfId="0" applyFont="1" applyFill="1" applyBorder="1" applyAlignment="1">
      <alignment horizontal="right" vertical="top" wrapText="1"/>
    </xf>
    <xf numFmtId="0" fontId="14" fillId="4" borderId="13" xfId="0" applyFont="1" applyFill="1" applyBorder="1" applyAlignment="1">
      <alignment horizontal="right" vertical="top" wrapText="1"/>
    </xf>
    <xf numFmtId="0" fontId="14" fillId="13" borderId="13" xfId="0" applyFont="1" applyFill="1" applyBorder="1" applyAlignment="1">
      <alignment horizontal="right" vertical="top" wrapText="1"/>
    </xf>
    <xf numFmtId="0" fontId="13" fillId="5" borderId="12" xfId="0" applyFont="1" applyFill="1" applyBorder="1" applyAlignment="1">
      <alignment horizontal="left"/>
    </xf>
    <xf numFmtId="0" fontId="10" fillId="0" borderId="0" xfId="0" applyFont="1" applyAlignment="1"/>
    <xf numFmtId="0" fontId="14" fillId="0" borderId="0" xfId="0" applyFont="1" applyAlignment="1"/>
    <xf numFmtId="0" fontId="14" fillId="9" borderId="11" xfId="0" applyFont="1" applyFill="1" applyBorder="1" applyAlignment="1">
      <alignment horizontal="right"/>
    </xf>
    <xf numFmtId="0" fontId="14" fillId="9" borderId="12" xfId="0" applyFont="1" applyFill="1" applyBorder="1" applyAlignment="1">
      <alignment horizontal="right"/>
    </xf>
    <xf numFmtId="0" fontId="15" fillId="0" borderId="0" xfId="0" applyFont="1"/>
    <xf numFmtId="0" fontId="16" fillId="5" borderId="13" xfId="0" applyFont="1" applyFill="1" applyBorder="1" applyAlignment="1">
      <alignment horizontal="right" vertical="top" wrapText="1"/>
    </xf>
    <xf numFmtId="0" fontId="4" fillId="4" borderId="1" xfId="0" applyFont="1" applyFill="1" applyBorder="1" applyAlignment="1">
      <alignment horizontal="right"/>
    </xf>
    <xf numFmtId="0" fontId="2" fillId="4" borderId="2" xfId="0" applyFont="1" applyFill="1" applyBorder="1"/>
    <xf numFmtId="0" fontId="2" fillId="4" borderId="3" xfId="0" applyFont="1" applyFill="1" applyBorder="1"/>
    <xf numFmtId="0" fontId="10" fillId="0" borderId="1" xfId="0" applyFont="1" applyBorder="1" applyAlignment="1"/>
    <xf numFmtId="0" fontId="2" fillId="0" borderId="2" xfId="0" applyFont="1" applyBorder="1"/>
    <xf numFmtId="0" fontId="2" fillId="0" borderId="3" xfId="0" applyFont="1" applyBorder="1"/>
    <xf numFmtId="0" fontId="10" fillId="4" borderId="1" xfId="0" applyFont="1" applyFill="1" applyBorder="1" applyAlignment="1"/>
    <xf numFmtId="0" fontId="11" fillId="0" borderId="0" xfId="0" applyFont="1" applyAlignment="1"/>
    <xf numFmtId="0" fontId="0" fillId="0" borderId="0" xfId="0" applyFont="1" applyAlignment="1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/>
    <xf numFmtId="0" fontId="3" fillId="4" borderId="1" xfId="0" applyFont="1" applyFill="1" applyBorder="1" applyAlignment="1">
      <alignment horizontal="center" wrapText="1"/>
    </xf>
    <xf numFmtId="0" fontId="17" fillId="5" borderId="1" xfId="0" applyFont="1" applyFill="1" applyBorder="1" applyAlignment="1">
      <alignment vertical="top" wrapText="1"/>
    </xf>
    <xf numFmtId="0" fontId="2" fillId="5" borderId="2" xfId="0" applyFont="1" applyFill="1" applyBorder="1"/>
    <xf numFmtId="0" fontId="1" fillId="6" borderId="1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2" fillId="5" borderId="6" xfId="0" applyFont="1" applyFill="1" applyBorder="1"/>
    <xf numFmtId="0" fontId="2" fillId="4" borderId="6" xfId="0" applyFont="1" applyFill="1" applyBorder="1"/>
    <xf numFmtId="0" fontId="2" fillId="0" borderId="6" xfId="0" applyFont="1" applyBorder="1"/>
    <xf numFmtId="0" fontId="2" fillId="0" borderId="7" xfId="0" applyFont="1" applyBorder="1"/>
    <xf numFmtId="0" fontId="1" fillId="8" borderId="1" xfId="0" applyFont="1" applyFill="1" applyBorder="1" applyAlignment="1">
      <alignment horizontal="center"/>
    </xf>
    <xf numFmtId="0" fontId="5" fillId="7" borderId="4" xfId="0" applyFont="1" applyFill="1" applyBorder="1"/>
    <xf numFmtId="0" fontId="2" fillId="3" borderId="3" xfId="0" applyFont="1" applyFill="1" applyBorder="1"/>
    <xf numFmtId="0" fontId="18" fillId="5" borderId="2" xfId="0" applyFont="1" applyFill="1" applyBorder="1" applyAlignment="1">
      <alignment horizontal="left"/>
    </xf>
    <xf numFmtId="0" fontId="18" fillId="5" borderId="3" xfId="0" applyFont="1" applyFill="1" applyBorder="1" applyAlignment="1">
      <alignment horizontal="left"/>
    </xf>
    <xf numFmtId="0" fontId="17" fillId="4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54"/>
  <sheetViews>
    <sheetView workbookViewId="0">
      <pane ySplit="3" topLeftCell="A10" activePane="bottomLeft" state="frozen"/>
      <selection pane="bottomLeft" activeCell="K2" sqref="K2"/>
    </sheetView>
  </sheetViews>
  <sheetFormatPr defaultColWidth="12.6640625" defaultRowHeight="15.75" customHeight="1" x14ac:dyDescent="0.25"/>
  <cols>
    <col min="1" max="1" width="4.33203125" customWidth="1"/>
    <col min="2" max="2" width="25.88671875" customWidth="1"/>
    <col min="3" max="4" width="14" customWidth="1"/>
    <col min="5" max="5" width="11.88671875" customWidth="1"/>
    <col min="6" max="6" width="2.109375" customWidth="1"/>
    <col min="7" max="7" width="14" customWidth="1"/>
    <col min="8" max="8" width="11.6640625" customWidth="1"/>
    <col min="9" max="9" width="1.88671875" customWidth="1"/>
  </cols>
  <sheetData>
    <row r="1" spans="1:9" ht="25.5" customHeight="1" x14ac:dyDescent="0.3">
      <c r="A1" s="78" t="s">
        <v>0</v>
      </c>
      <c r="B1" s="79"/>
      <c r="C1" s="79"/>
      <c r="D1" s="79"/>
      <c r="E1" s="79"/>
      <c r="F1" s="79"/>
      <c r="G1" s="73"/>
      <c r="H1" s="73"/>
      <c r="I1" s="74"/>
    </row>
    <row r="2" spans="1:9" ht="39" customHeight="1" x14ac:dyDescent="0.3">
      <c r="A2" s="80" t="s">
        <v>1</v>
      </c>
      <c r="B2" s="70"/>
      <c r="C2" s="70"/>
      <c r="D2" s="70"/>
      <c r="E2" s="70"/>
      <c r="F2" s="70"/>
      <c r="G2" s="73"/>
      <c r="H2" s="73"/>
      <c r="I2" s="74"/>
    </row>
    <row r="3" spans="1:9" ht="13.2" customHeight="1" x14ac:dyDescent="0.25">
      <c r="A3" s="81" t="s">
        <v>89</v>
      </c>
      <c r="B3" s="82"/>
      <c r="C3" s="82"/>
      <c r="D3" s="82"/>
      <c r="E3" s="82"/>
      <c r="F3" s="82"/>
      <c r="G3" s="73"/>
      <c r="H3" s="73"/>
      <c r="I3" s="74"/>
    </row>
    <row r="4" spans="1:9" ht="19.8" customHeight="1" x14ac:dyDescent="0.3">
      <c r="A4" s="69"/>
      <c r="B4" s="70"/>
      <c r="C4" s="71"/>
      <c r="D4" s="83" t="s">
        <v>2</v>
      </c>
      <c r="E4" s="71"/>
      <c r="F4" s="84"/>
      <c r="G4" s="89" t="s">
        <v>3</v>
      </c>
      <c r="H4" s="71"/>
      <c r="I4" s="90"/>
    </row>
    <row r="5" spans="1:9" ht="39.6" x14ac:dyDescent="0.25">
      <c r="A5" s="1" t="s">
        <v>4</v>
      </c>
      <c r="B5" s="2" t="s">
        <v>5</v>
      </c>
      <c r="C5" s="3" t="s">
        <v>6</v>
      </c>
      <c r="D5" s="4" t="s">
        <v>7</v>
      </c>
      <c r="E5" s="5" t="s">
        <v>8</v>
      </c>
      <c r="F5" s="85"/>
      <c r="G5" s="4" t="s">
        <v>7</v>
      </c>
      <c r="H5" s="6" t="s">
        <v>8</v>
      </c>
      <c r="I5" s="87"/>
    </row>
    <row r="6" spans="1:9" ht="15.6" x14ac:dyDescent="0.25">
      <c r="A6" s="7">
        <v>1</v>
      </c>
      <c r="B6" s="8" t="s">
        <v>9</v>
      </c>
      <c r="C6" s="9">
        <v>23513</v>
      </c>
      <c r="D6" s="10">
        <v>8</v>
      </c>
      <c r="E6" s="11">
        <f t="shared" ref="E6:E50" si="0">D6/C6*100</f>
        <v>3.4023731552758049E-2</v>
      </c>
      <c r="F6" s="86"/>
      <c r="G6" s="12">
        <v>16</v>
      </c>
      <c r="H6" s="13">
        <f t="shared" ref="H6:H50" si="1">G6/C6*100</f>
        <v>6.8047463105516098E-2</v>
      </c>
      <c r="I6" s="87"/>
    </row>
    <row r="7" spans="1:9" ht="15.6" x14ac:dyDescent="0.25">
      <c r="A7" s="14">
        <v>2</v>
      </c>
      <c r="B7" s="15" t="s">
        <v>10</v>
      </c>
      <c r="C7" s="16">
        <v>11982</v>
      </c>
      <c r="D7" s="17">
        <v>1</v>
      </c>
      <c r="E7" s="11">
        <f t="shared" si="0"/>
        <v>8.3458521115005839E-3</v>
      </c>
      <c r="F7" s="85"/>
      <c r="G7" s="18">
        <v>3</v>
      </c>
      <c r="H7" s="13">
        <f t="shared" si="1"/>
        <v>2.5037556334501748E-2</v>
      </c>
      <c r="I7" s="87"/>
    </row>
    <row r="8" spans="1:9" ht="15.6" x14ac:dyDescent="0.25">
      <c r="A8" s="7">
        <v>3</v>
      </c>
      <c r="B8" s="8" t="s">
        <v>11</v>
      </c>
      <c r="C8" s="9">
        <v>20464</v>
      </c>
      <c r="D8" s="19">
        <v>56</v>
      </c>
      <c r="E8" s="11">
        <f t="shared" si="0"/>
        <v>0.27365129007036748</v>
      </c>
      <c r="F8" s="86"/>
      <c r="G8" s="19">
        <v>144</v>
      </c>
      <c r="H8" s="13">
        <f t="shared" si="1"/>
        <v>0.7036747458952306</v>
      </c>
      <c r="I8" s="87"/>
    </row>
    <row r="9" spans="1:9" ht="15.6" x14ac:dyDescent="0.25">
      <c r="A9" s="14">
        <v>4</v>
      </c>
      <c r="B9" s="15" t="s">
        <v>12</v>
      </c>
      <c r="C9" s="16">
        <v>16031</v>
      </c>
      <c r="D9" s="18">
        <v>5</v>
      </c>
      <c r="E9" s="11">
        <f t="shared" si="0"/>
        <v>3.1189570207722537E-2</v>
      </c>
      <c r="F9" s="85"/>
      <c r="G9" s="18">
        <v>18</v>
      </c>
      <c r="H9" s="13">
        <f t="shared" si="1"/>
        <v>0.11228245274780113</v>
      </c>
      <c r="I9" s="87"/>
    </row>
    <row r="10" spans="1:9" ht="15.6" x14ac:dyDescent="0.25">
      <c r="A10" s="7">
        <v>5</v>
      </c>
      <c r="B10" s="8" t="s">
        <v>13</v>
      </c>
      <c r="C10" s="9">
        <v>32021</v>
      </c>
      <c r="D10" s="19">
        <v>13</v>
      </c>
      <c r="E10" s="11">
        <f t="shared" si="0"/>
        <v>4.0598357328003501E-2</v>
      </c>
      <c r="F10" s="86"/>
      <c r="G10" s="19">
        <v>46</v>
      </c>
      <c r="H10" s="13">
        <f t="shared" si="1"/>
        <v>0.14365572592985854</v>
      </c>
      <c r="I10" s="87"/>
    </row>
    <row r="11" spans="1:9" ht="15.6" x14ac:dyDescent="0.25">
      <c r="A11" s="14">
        <v>6</v>
      </c>
      <c r="B11" s="15" t="s">
        <v>14</v>
      </c>
      <c r="C11" s="16">
        <v>34225</v>
      </c>
      <c r="D11" s="18">
        <v>25</v>
      </c>
      <c r="E11" s="11">
        <f t="shared" si="0"/>
        <v>7.3046018991964945E-2</v>
      </c>
      <c r="F11" s="85"/>
      <c r="G11" s="18">
        <v>67</v>
      </c>
      <c r="H11" s="13">
        <f t="shared" si="1"/>
        <v>0.19576333089846601</v>
      </c>
      <c r="I11" s="87"/>
    </row>
    <row r="12" spans="1:9" ht="15.6" x14ac:dyDescent="0.25">
      <c r="A12" s="7">
        <v>7</v>
      </c>
      <c r="B12" s="8" t="s">
        <v>15</v>
      </c>
      <c r="C12" s="9">
        <v>55820</v>
      </c>
      <c r="D12" s="19">
        <v>7</v>
      </c>
      <c r="E12" s="11">
        <f t="shared" si="0"/>
        <v>1.254030813328556E-2</v>
      </c>
      <c r="F12" s="86"/>
      <c r="G12" s="19">
        <v>15</v>
      </c>
      <c r="H12" s="13">
        <f t="shared" si="1"/>
        <v>2.6872088857040489E-2</v>
      </c>
      <c r="I12" s="87"/>
    </row>
    <row r="13" spans="1:9" ht="15.6" x14ac:dyDescent="0.25">
      <c r="A13" s="14">
        <v>8</v>
      </c>
      <c r="B13" s="15" t="s">
        <v>16</v>
      </c>
      <c r="C13" s="16">
        <v>27141</v>
      </c>
      <c r="D13" s="18">
        <v>10</v>
      </c>
      <c r="E13" s="11">
        <f t="shared" si="0"/>
        <v>3.6844626211267086E-2</v>
      </c>
      <c r="F13" s="85"/>
      <c r="G13" s="18">
        <v>55</v>
      </c>
      <c r="H13" s="13">
        <f t="shared" si="1"/>
        <v>0.20264544416196897</v>
      </c>
      <c r="I13" s="87"/>
    </row>
    <row r="14" spans="1:9" ht="15.6" x14ac:dyDescent="0.3">
      <c r="A14" s="7">
        <v>9</v>
      </c>
      <c r="B14" s="20" t="s">
        <v>17</v>
      </c>
      <c r="C14" s="9">
        <v>21945</v>
      </c>
      <c r="D14" s="19">
        <v>1</v>
      </c>
      <c r="E14" s="11">
        <f t="shared" si="0"/>
        <v>4.5568466621098199E-3</v>
      </c>
      <c r="F14" s="86"/>
      <c r="G14" s="19">
        <v>32</v>
      </c>
      <c r="H14" s="13">
        <f t="shared" si="1"/>
        <v>0.14581909318751424</v>
      </c>
      <c r="I14" s="87"/>
    </row>
    <row r="15" spans="1:9" ht="15.6" x14ac:dyDescent="0.25">
      <c r="A15" s="14">
        <v>10</v>
      </c>
      <c r="B15" s="15" t="s">
        <v>18</v>
      </c>
      <c r="C15" s="16">
        <v>16140</v>
      </c>
      <c r="D15" s="18">
        <v>2</v>
      </c>
      <c r="E15" s="11">
        <f t="shared" si="0"/>
        <v>1.2391573729863693E-2</v>
      </c>
      <c r="F15" s="85"/>
      <c r="G15" s="18">
        <v>5</v>
      </c>
      <c r="H15" s="13">
        <f t="shared" si="1"/>
        <v>3.0978934324659233E-2</v>
      </c>
      <c r="I15" s="87"/>
    </row>
    <row r="16" spans="1:9" ht="15.6" x14ac:dyDescent="0.25">
      <c r="A16" s="7">
        <v>11</v>
      </c>
      <c r="B16" s="8" t="s">
        <v>19</v>
      </c>
      <c r="C16" s="9">
        <v>23510</v>
      </c>
      <c r="D16" s="19">
        <v>5</v>
      </c>
      <c r="E16" s="11">
        <f t="shared" si="0"/>
        <v>2.1267545725223311E-2</v>
      </c>
      <c r="F16" s="86"/>
      <c r="G16" s="21">
        <v>26</v>
      </c>
      <c r="H16" s="13">
        <f t="shared" si="1"/>
        <v>0.11059123777116121</v>
      </c>
      <c r="I16" s="87"/>
    </row>
    <row r="17" spans="1:9" ht="15.6" x14ac:dyDescent="0.25">
      <c r="A17" s="14">
        <v>12</v>
      </c>
      <c r="B17" s="15" t="s">
        <v>20</v>
      </c>
      <c r="C17" s="16">
        <v>38787</v>
      </c>
      <c r="D17" s="18">
        <v>13</v>
      </c>
      <c r="E17" s="11">
        <f t="shared" si="0"/>
        <v>3.3516384355583059E-2</v>
      </c>
      <c r="F17" s="85"/>
      <c r="G17" s="18">
        <v>15</v>
      </c>
      <c r="H17" s="13">
        <f t="shared" si="1"/>
        <v>3.8672751179518912E-2</v>
      </c>
      <c r="I17" s="87"/>
    </row>
    <row r="18" spans="1:9" ht="15.6" x14ac:dyDescent="0.25">
      <c r="A18" s="7">
        <v>13</v>
      </c>
      <c r="B18" s="8" t="s">
        <v>21</v>
      </c>
      <c r="C18" s="9">
        <v>31244</v>
      </c>
      <c r="D18" s="19">
        <v>6</v>
      </c>
      <c r="E18" s="11">
        <f t="shared" si="0"/>
        <v>1.9203687107924722E-2</v>
      </c>
      <c r="F18" s="86"/>
      <c r="G18" s="21">
        <v>18</v>
      </c>
      <c r="H18" s="13">
        <f t="shared" si="1"/>
        <v>5.7611061323774165E-2</v>
      </c>
      <c r="I18" s="87"/>
    </row>
    <row r="19" spans="1:9" ht="15.6" x14ac:dyDescent="0.25">
      <c r="A19" s="14">
        <v>14</v>
      </c>
      <c r="B19" s="15" t="s">
        <v>22</v>
      </c>
      <c r="C19" s="16">
        <v>36435</v>
      </c>
      <c r="D19" s="18">
        <v>16</v>
      </c>
      <c r="E19" s="11">
        <f t="shared" si="0"/>
        <v>4.3913819129957461E-2</v>
      </c>
      <c r="F19" s="85"/>
      <c r="G19" s="18">
        <v>68</v>
      </c>
      <c r="H19" s="13">
        <f t="shared" si="1"/>
        <v>0.18663373130231919</v>
      </c>
      <c r="I19" s="87"/>
    </row>
    <row r="20" spans="1:9" ht="15.6" x14ac:dyDescent="0.25">
      <c r="A20" s="7">
        <v>15</v>
      </c>
      <c r="B20" s="8" t="s">
        <v>23</v>
      </c>
      <c r="C20" s="9">
        <v>17021</v>
      </c>
      <c r="D20" s="19">
        <v>7</v>
      </c>
      <c r="E20" s="11">
        <f t="shared" si="0"/>
        <v>4.112566829210975E-2</v>
      </c>
      <c r="F20" s="86"/>
      <c r="G20" s="19">
        <v>39</v>
      </c>
      <c r="H20" s="13">
        <f t="shared" si="1"/>
        <v>0.2291287233417543</v>
      </c>
      <c r="I20" s="87"/>
    </row>
    <row r="21" spans="1:9" ht="15.6" x14ac:dyDescent="0.25">
      <c r="A21" s="14">
        <v>16</v>
      </c>
      <c r="B21" s="15" t="s">
        <v>24</v>
      </c>
      <c r="C21" s="16">
        <v>23143</v>
      </c>
      <c r="D21" s="18">
        <v>1</v>
      </c>
      <c r="E21" s="11">
        <f t="shared" si="0"/>
        <v>4.3209609817223349E-3</v>
      </c>
      <c r="F21" s="85"/>
      <c r="G21" s="18">
        <v>41</v>
      </c>
      <c r="H21" s="13">
        <f t="shared" si="1"/>
        <v>0.17715940025061575</v>
      </c>
      <c r="I21" s="87"/>
    </row>
    <row r="22" spans="1:9" ht="15.6" x14ac:dyDescent="0.25">
      <c r="A22" s="7">
        <v>17</v>
      </c>
      <c r="B22" s="8" t="s">
        <v>25</v>
      </c>
      <c r="C22" s="9">
        <v>45814</v>
      </c>
      <c r="D22" s="19">
        <v>35</v>
      </c>
      <c r="E22" s="11">
        <f t="shared" si="0"/>
        <v>7.639586152704414E-2</v>
      </c>
      <c r="F22" s="86"/>
      <c r="G22" s="19">
        <v>107</v>
      </c>
      <c r="H22" s="13">
        <f t="shared" si="1"/>
        <v>0.23355306238267778</v>
      </c>
      <c r="I22" s="87"/>
    </row>
    <row r="23" spans="1:9" ht="15.6" x14ac:dyDescent="0.25">
      <c r="A23" s="14">
        <v>18</v>
      </c>
      <c r="B23" s="15" t="s">
        <v>26</v>
      </c>
      <c r="C23" s="16">
        <v>23758</v>
      </c>
      <c r="D23" s="18">
        <v>12</v>
      </c>
      <c r="E23" s="11">
        <f t="shared" si="0"/>
        <v>5.0509302129808906E-2</v>
      </c>
      <c r="F23" s="85"/>
      <c r="G23" s="18">
        <v>25</v>
      </c>
      <c r="H23" s="13">
        <f t="shared" si="1"/>
        <v>0.10522771277043522</v>
      </c>
      <c r="I23" s="87"/>
    </row>
    <row r="24" spans="1:9" ht="15.6" x14ac:dyDescent="0.25">
      <c r="A24" s="7">
        <v>19</v>
      </c>
      <c r="B24" s="8" t="s">
        <v>27</v>
      </c>
      <c r="C24" s="9">
        <v>17881</v>
      </c>
      <c r="D24" s="19">
        <v>45</v>
      </c>
      <c r="E24" s="11">
        <f t="shared" si="0"/>
        <v>0.25166377719366922</v>
      </c>
      <c r="F24" s="86"/>
      <c r="G24" s="19">
        <v>73</v>
      </c>
      <c r="H24" s="13">
        <f t="shared" si="1"/>
        <v>0.40825457189195236</v>
      </c>
      <c r="I24" s="87"/>
    </row>
    <row r="25" spans="1:9" ht="15.6" x14ac:dyDescent="0.25">
      <c r="A25" s="14">
        <v>20</v>
      </c>
      <c r="B25" s="15" t="s">
        <v>28</v>
      </c>
      <c r="C25" s="16">
        <v>8796</v>
      </c>
      <c r="D25" s="18">
        <v>0</v>
      </c>
      <c r="E25" s="11">
        <f t="shared" si="0"/>
        <v>0</v>
      </c>
      <c r="F25" s="85"/>
      <c r="G25" s="18">
        <v>7</v>
      </c>
      <c r="H25" s="13">
        <f t="shared" si="1"/>
        <v>7.9581628012733052E-2</v>
      </c>
      <c r="I25" s="87"/>
    </row>
    <row r="26" spans="1:9" ht="15.6" x14ac:dyDescent="0.25">
      <c r="A26" s="7">
        <v>21</v>
      </c>
      <c r="B26" s="8" t="s">
        <v>29</v>
      </c>
      <c r="C26" s="9">
        <v>24112</v>
      </c>
      <c r="D26" s="19">
        <v>3</v>
      </c>
      <c r="E26" s="11">
        <f t="shared" si="0"/>
        <v>1.2441937624419377E-2</v>
      </c>
      <c r="F26" s="86"/>
      <c r="G26" s="19">
        <v>11</v>
      </c>
      <c r="H26" s="13">
        <f t="shared" si="1"/>
        <v>4.5620437956204379E-2</v>
      </c>
      <c r="I26" s="87"/>
    </row>
    <row r="27" spans="1:9" ht="15.6" x14ac:dyDescent="0.25">
      <c r="A27" s="14">
        <v>22</v>
      </c>
      <c r="B27" s="15" t="s">
        <v>30</v>
      </c>
      <c r="C27" s="16">
        <v>21876</v>
      </c>
      <c r="D27" s="18">
        <v>1</v>
      </c>
      <c r="E27" s="11">
        <f t="shared" si="0"/>
        <v>4.5712196013896504E-3</v>
      </c>
      <c r="F27" s="85"/>
      <c r="G27" s="18">
        <v>18</v>
      </c>
      <c r="H27" s="13">
        <f t="shared" si="1"/>
        <v>8.2281952825013716E-2</v>
      </c>
      <c r="I27" s="87"/>
    </row>
    <row r="28" spans="1:9" ht="15.6" x14ac:dyDescent="0.25">
      <c r="A28" s="7">
        <v>23</v>
      </c>
      <c r="B28" s="8" t="s">
        <v>31</v>
      </c>
      <c r="C28" s="9">
        <v>44674</v>
      </c>
      <c r="D28" s="19">
        <v>25</v>
      </c>
      <c r="E28" s="11">
        <f t="shared" si="0"/>
        <v>5.5960961633164705E-2</v>
      </c>
      <c r="F28" s="86"/>
      <c r="G28" s="19">
        <v>87</v>
      </c>
      <c r="H28" s="13">
        <f t="shared" si="1"/>
        <v>0.19474414648341318</v>
      </c>
      <c r="I28" s="87"/>
    </row>
    <row r="29" spans="1:9" ht="15.6" x14ac:dyDescent="0.25">
      <c r="A29" s="14">
        <v>24</v>
      </c>
      <c r="B29" s="15" t="s">
        <v>32</v>
      </c>
      <c r="C29" s="16">
        <v>12319</v>
      </c>
      <c r="D29" s="18">
        <v>9</v>
      </c>
      <c r="E29" s="11">
        <f t="shared" si="0"/>
        <v>7.3057878074519036E-2</v>
      </c>
      <c r="F29" s="85"/>
      <c r="G29" s="18">
        <v>19</v>
      </c>
      <c r="H29" s="13">
        <f t="shared" si="1"/>
        <v>0.15423329815731798</v>
      </c>
      <c r="I29" s="87"/>
    </row>
    <row r="30" spans="1:9" ht="15.6" x14ac:dyDescent="0.25">
      <c r="A30" s="7">
        <v>25</v>
      </c>
      <c r="B30" s="8" t="s">
        <v>33</v>
      </c>
      <c r="C30" s="9">
        <v>14149</v>
      </c>
      <c r="D30" s="19">
        <v>2</v>
      </c>
      <c r="E30" s="11">
        <f t="shared" si="0"/>
        <v>1.4135274577708672E-2</v>
      </c>
      <c r="F30" s="86"/>
      <c r="G30" s="21">
        <v>4</v>
      </c>
      <c r="H30" s="13">
        <f t="shared" si="1"/>
        <v>2.8270549155417345E-2</v>
      </c>
      <c r="I30" s="87"/>
    </row>
    <row r="31" spans="1:9" ht="15.6" x14ac:dyDescent="0.25">
      <c r="A31" s="14">
        <v>26</v>
      </c>
      <c r="B31" s="15" t="s">
        <v>34</v>
      </c>
      <c r="C31" s="16">
        <v>22096</v>
      </c>
      <c r="D31" s="18">
        <v>21</v>
      </c>
      <c r="E31" s="11">
        <f t="shared" si="0"/>
        <v>9.5039826212889214E-2</v>
      </c>
      <c r="F31" s="85"/>
      <c r="G31" s="18">
        <v>43</v>
      </c>
      <c r="H31" s="13">
        <f t="shared" si="1"/>
        <v>0.194605358435916</v>
      </c>
      <c r="I31" s="87"/>
    </row>
    <row r="32" spans="1:9" ht="15.6" x14ac:dyDescent="0.25">
      <c r="A32" s="7">
        <v>27</v>
      </c>
      <c r="B32" s="8" t="s">
        <v>35</v>
      </c>
      <c r="C32" s="9">
        <v>24530</v>
      </c>
      <c r="D32" s="19">
        <v>15</v>
      </c>
      <c r="E32" s="11">
        <f t="shared" si="0"/>
        <v>6.1149612719119444E-2</v>
      </c>
      <c r="F32" s="86"/>
      <c r="G32" s="19">
        <v>49</v>
      </c>
      <c r="H32" s="13">
        <f t="shared" si="1"/>
        <v>0.19975540154912352</v>
      </c>
      <c r="I32" s="87"/>
    </row>
    <row r="33" spans="1:9" ht="15.6" x14ac:dyDescent="0.25">
      <c r="A33" s="14">
        <v>28</v>
      </c>
      <c r="B33" s="15" t="s">
        <v>36</v>
      </c>
      <c r="C33" s="16">
        <v>21924</v>
      </c>
      <c r="D33" s="18">
        <v>16</v>
      </c>
      <c r="E33" s="11">
        <f t="shared" si="0"/>
        <v>7.2979383324210903E-2</v>
      </c>
      <c r="F33" s="85"/>
      <c r="G33" s="18">
        <v>55</v>
      </c>
      <c r="H33" s="13">
        <f t="shared" si="1"/>
        <v>0.25086663017697497</v>
      </c>
      <c r="I33" s="87"/>
    </row>
    <row r="34" spans="1:9" ht="15.6" x14ac:dyDescent="0.25">
      <c r="A34" s="7">
        <v>29</v>
      </c>
      <c r="B34" s="8" t="s">
        <v>37</v>
      </c>
      <c r="C34" s="9">
        <v>406725</v>
      </c>
      <c r="D34" s="19">
        <v>114</v>
      </c>
      <c r="E34" s="11">
        <f t="shared" si="0"/>
        <v>2.8028766365480365E-2</v>
      </c>
      <c r="F34" s="86"/>
      <c r="G34" s="19">
        <v>389</v>
      </c>
      <c r="H34" s="13">
        <f t="shared" si="1"/>
        <v>9.5642018562911046E-2</v>
      </c>
      <c r="I34" s="87"/>
    </row>
    <row r="35" spans="1:9" ht="15.6" x14ac:dyDescent="0.25">
      <c r="A35" s="14">
        <v>30</v>
      </c>
      <c r="B35" s="15" t="s">
        <v>38</v>
      </c>
      <c r="C35" s="16">
        <v>14501</v>
      </c>
      <c r="D35" s="18">
        <v>7</v>
      </c>
      <c r="E35" s="11">
        <f t="shared" si="0"/>
        <v>4.8272532928763531E-2</v>
      </c>
      <c r="F35" s="85"/>
      <c r="G35" s="18">
        <v>26</v>
      </c>
      <c r="H35" s="13">
        <f t="shared" si="1"/>
        <v>0.17929797944969311</v>
      </c>
      <c r="I35" s="87"/>
    </row>
    <row r="36" spans="1:9" ht="15.6" x14ac:dyDescent="0.25">
      <c r="A36" s="7">
        <v>31</v>
      </c>
      <c r="B36" s="8" t="s">
        <v>39</v>
      </c>
      <c r="C36" s="9">
        <v>22604</v>
      </c>
      <c r="D36" s="19">
        <v>5</v>
      </c>
      <c r="E36" s="11">
        <f t="shared" si="0"/>
        <v>2.2119978764820386E-2</v>
      </c>
      <c r="F36" s="86"/>
      <c r="G36" s="19">
        <v>30</v>
      </c>
      <c r="H36" s="13">
        <f t="shared" si="1"/>
        <v>0.13271987258892232</v>
      </c>
      <c r="I36" s="87"/>
    </row>
    <row r="37" spans="1:9" ht="15.6" x14ac:dyDescent="0.25">
      <c r="A37" s="14">
        <v>32</v>
      </c>
      <c r="B37" s="15" t="s">
        <v>40</v>
      </c>
      <c r="C37" s="16">
        <v>7699</v>
      </c>
      <c r="D37" s="18">
        <v>0</v>
      </c>
      <c r="E37" s="11">
        <f t="shared" si="0"/>
        <v>0</v>
      </c>
      <c r="F37" s="85"/>
      <c r="G37" s="22">
        <v>5</v>
      </c>
      <c r="H37" s="13">
        <f t="shared" si="1"/>
        <v>6.494349915573451E-2</v>
      </c>
      <c r="I37" s="87"/>
    </row>
    <row r="38" spans="1:9" ht="15.6" x14ac:dyDescent="0.25">
      <c r="A38" s="7">
        <v>33</v>
      </c>
      <c r="B38" s="8" t="s">
        <v>41</v>
      </c>
      <c r="C38" s="9">
        <v>23834</v>
      </c>
      <c r="D38" s="19">
        <v>8</v>
      </c>
      <c r="E38" s="11">
        <f t="shared" si="0"/>
        <v>3.3565494671477722E-2</v>
      </c>
      <c r="F38" s="86"/>
      <c r="G38" s="23">
        <v>36</v>
      </c>
      <c r="H38" s="13">
        <f t="shared" si="1"/>
        <v>0.15104472602164976</v>
      </c>
      <c r="I38" s="87"/>
    </row>
    <row r="39" spans="1:9" ht="15.6" x14ac:dyDescent="0.25">
      <c r="A39" s="14">
        <v>34</v>
      </c>
      <c r="B39" s="15" t="s">
        <v>42</v>
      </c>
      <c r="C39" s="16">
        <v>14952</v>
      </c>
      <c r="D39" s="18">
        <v>3</v>
      </c>
      <c r="E39" s="11">
        <f t="shared" si="0"/>
        <v>2.0064205457463884E-2</v>
      </c>
      <c r="F39" s="85"/>
      <c r="G39" s="18">
        <v>19</v>
      </c>
      <c r="H39" s="13">
        <f t="shared" si="1"/>
        <v>0.12707330123060459</v>
      </c>
      <c r="I39" s="87"/>
    </row>
    <row r="40" spans="1:9" ht="15.6" x14ac:dyDescent="0.25">
      <c r="A40" s="7">
        <v>35</v>
      </c>
      <c r="B40" s="8" t="s">
        <v>43</v>
      </c>
      <c r="C40" s="9">
        <v>30378</v>
      </c>
      <c r="D40" s="19">
        <v>20</v>
      </c>
      <c r="E40" s="11">
        <f t="shared" si="0"/>
        <v>6.5837118967673969E-2</v>
      </c>
      <c r="F40" s="86"/>
      <c r="G40" s="19">
        <v>66</v>
      </c>
      <c r="H40" s="13">
        <f t="shared" si="1"/>
        <v>0.21726249259332414</v>
      </c>
      <c r="I40" s="87"/>
    </row>
    <row r="41" spans="1:9" ht="15.6" x14ac:dyDescent="0.25">
      <c r="A41" s="14">
        <v>36</v>
      </c>
      <c r="B41" s="15" t="s">
        <v>44</v>
      </c>
      <c r="C41" s="16">
        <v>35727</v>
      </c>
      <c r="D41" s="18">
        <v>29</v>
      </c>
      <c r="E41" s="11">
        <f t="shared" si="0"/>
        <v>8.1171103087300925E-2</v>
      </c>
      <c r="F41" s="85"/>
      <c r="G41" s="18">
        <v>135</v>
      </c>
      <c r="H41" s="13">
        <f t="shared" si="1"/>
        <v>0.37786547988915947</v>
      </c>
      <c r="I41" s="87"/>
    </row>
    <row r="42" spans="1:9" ht="15.6" x14ac:dyDescent="0.25">
      <c r="A42" s="7">
        <v>37</v>
      </c>
      <c r="B42" s="8" t="s">
        <v>45</v>
      </c>
      <c r="C42" s="9">
        <v>6391</v>
      </c>
      <c r="D42" s="19">
        <v>0</v>
      </c>
      <c r="E42" s="11">
        <f t="shared" si="0"/>
        <v>0</v>
      </c>
      <c r="F42" s="86"/>
      <c r="G42" s="19">
        <v>3</v>
      </c>
      <c r="H42" s="13">
        <f t="shared" si="1"/>
        <v>4.6941010796432481E-2</v>
      </c>
      <c r="I42" s="87"/>
    </row>
    <row r="43" spans="1:9" ht="15.6" x14ac:dyDescent="0.3">
      <c r="A43" s="14">
        <v>38</v>
      </c>
      <c r="B43" s="24" t="s">
        <v>46</v>
      </c>
      <c r="C43" s="16">
        <v>40966</v>
      </c>
      <c r="D43" s="18">
        <v>4</v>
      </c>
      <c r="E43" s="11">
        <f t="shared" si="0"/>
        <v>9.7641946980422788E-3</v>
      </c>
      <c r="F43" s="85"/>
      <c r="G43" s="18">
        <v>31</v>
      </c>
      <c r="H43" s="13">
        <f t="shared" si="1"/>
        <v>7.5672508909827657E-2</v>
      </c>
      <c r="I43" s="87"/>
    </row>
    <row r="44" spans="1:9" ht="15.6" x14ac:dyDescent="0.25">
      <c r="A44" s="7">
        <v>39</v>
      </c>
      <c r="B44" s="8" t="s">
        <v>47</v>
      </c>
      <c r="C44" s="9">
        <v>2505</v>
      </c>
      <c r="D44" s="19">
        <v>0</v>
      </c>
      <c r="E44" s="11">
        <f t="shared" si="0"/>
        <v>0</v>
      </c>
      <c r="F44" s="86"/>
      <c r="G44" s="19">
        <v>4</v>
      </c>
      <c r="H44" s="13">
        <f t="shared" si="1"/>
        <v>0.15968063872255489</v>
      </c>
      <c r="I44" s="87"/>
    </row>
    <row r="45" spans="1:9" ht="15.6" x14ac:dyDescent="0.25">
      <c r="A45" s="14">
        <v>40</v>
      </c>
      <c r="B45" s="15" t="s">
        <v>48</v>
      </c>
      <c r="C45" s="16">
        <v>8745</v>
      </c>
      <c r="D45" s="18">
        <v>4</v>
      </c>
      <c r="E45" s="11">
        <f t="shared" si="0"/>
        <v>4.5740423098913664E-2</v>
      </c>
      <c r="F45" s="85"/>
      <c r="G45" s="18">
        <v>19</v>
      </c>
      <c r="H45" s="13">
        <f t="shared" si="1"/>
        <v>0.21726700971983989</v>
      </c>
      <c r="I45" s="87"/>
    </row>
    <row r="46" spans="1:9" ht="15.6" x14ac:dyDescent="0.25">
      <c r="A46" s="7">
        <v>41</v>
      </c>
      <c r="B46" s="8" t="s">
        <v>49</v>
      </c>
      <c r="C46" s="9">
        <v>23179</v>
      </c>
      <c r="D46" s="19">
        <v>266</v>
      </c>
      <c r="E46" s="11">
        <f t="shared" si="0"/>
        <v>1.1475904913930712</v>
      </c>
      <c r="F46" s="86"/>
      <c r="G46" s="19">
        <v>648</v>
      </c>
      <c r="H46" s="13">
        <f t="shared" si="1"/>
        <v>2.7956339790327451</v>
      </c>
      <c r="I46" s="87"/>
    </row>
    <row r="47" spans="1:9" ht="15.6" x14ac:dyDescent="0.25">
      <c r="A47" s="14">
        <v>42</v>
      </c>
      <c r="B47" s="15" t="s">
        <v>50</v>
      </c>
      <c r="C47" s="16">
        <v>15145</v>
      </c>
      <c r="D47" s="18">
        <v>1</v>
      </c>
      <c r="E47" s="11">
        <f t="shared" si="0"/>
        <v>6.6028392208649722E-3</v>
      </c>
      <c r="F47" s="85"/>
      <c r="G47" s="25">
        <v>7</v>
      </c>
      <c r="H47" s="13">
        <f t="shared" si="1"/>
        <v>4.6219874546054807E-2</v>
      </c>
      <c r="I47" s="87"/>
    </row>
    <row r="48" spans="1:9" ht="15.6" x14ac:dyDescent="0.25">
      <c r="A48" s="7">
        <v>43</v>
      </c>
      <c r="B48" s="26" t="s">
        <v>51</v>
      </c>
      <c r="C48" s="9">
        <v>21374</v>
      </c>
      <c r="D48" s="19">
        <v>25</v>
      </c>
      <c r="E48" s="11">
        <f t="shared" si="0"/>
        <v>0.11696453635257789</v>
      </c>
      <c r="F48" s="86"/>
      <c r="G48" s="19">
        <v>50</v>
      </c>
      <c r="H48" s="13">
        <f t="shared" si="1"/>
        <v>0.23392907270515578</v>
      </c>
      <c r="I48" s="87"/>
    </row>
    <row r="49" spans="1:9" ht="15.6" x14ac:dyDescent="0.25">
      <c r="A49" s="27"/>
      <c r="B49" s="28" t="s">
        <v>52</v>
      </c>
      <c r="C49" s="29">
        <f t="shared" ref="C49:D49" si="2">SUM(C6:C48)</f>
        <v>1386076</v>
      </c>
      <c r="D49" s="30">
        <f t="shared" si="2"/>
        <v>846</v>
      </c>
      <c r="E49" s="31">
        <f t="shared" si="0"/>
        <v>6.103561420874469E-2</v>
      </c>
      <c r="F49" s="85"/>
      <c r="G49" s="30">
        <f>SUM(G6:G48)</f>
        <v>2574</v>
      </c>
      <c r="H49" s="32">
        <f t="shared" si="1"/>
        <v>0.18570410280532959</v>
      </c>
      <c r="I49" s="87"/>
    </row>
    <row r="50" spans="1:9" ht="15.6" x14ac:dyDescent="0.25">
      <c r="A50" s="33"/>
      <c r="B50" s="34" t="s">
        <v>53</v>
      </c>
      <c r="C50" s="34">
        <v>156034</v>
      </c>
      <c r="D50" s="35">
        <v>0</v>
      </c>
      <c r="E50" s="36">
        <f t="shared" si="0"/>
        <v>0</v>
      </c>
      <c r="F50" s="86"/>
      <c r="G50" s="35">
        <v>1</v>
      </c>
      <c r="H50" s="37">
        <f t="shared" si="1"/>
        <v>6.4088596075214375E-4</v>
      </c>
      <c r="I50" s="87"/>
    </row>
    <row r="51" spans="1:9" ht="13.2" x14ac:dyDescent="0.25">
      <c r="A51" s="72"/>
      <c r="B51" s="73"/>
      <c r="C51" s="73"/>
      <c r="D51" s="73"/>
      <c r="E51" s="74"/>
      <c r="F51" s="87"/>
      <c r="G51" s="75"/>
      <c r="H51" s="74"/>
      <c r="I51" s="87"/>
    </row>
    <row r="52" spans="1:9" ht="15.6" x14ac:dyDescent="0.3">
      <c r="A52" s="38"/>
      <c r="B52" s="39" t="s">
        <v>54</v>
      </c>
      <c r="C52" s="40">
        <f t="shared" ref="C52:D52" si="3">SUM(C49:C50)</f>
        <v>1542110</v>
      </c>
      <c r="D52" s="41">
        <f t="shared" si="3"/>
        <v>846</v>
      </c>
      <c r="E52" s="42">
        <f>D52/C52*100</f>
        <v>5.4859899747748221E-2</v>
      </c>
      <c r="F52" s="88"/>
      <c r="G52" s="43">
        <f>SUM(G49:G50)</f>
        <v>2575</v>
      </c>
      <c r="H52" s="44">
        <f>G52/C52*100</f>
        <v>0.16697900927949369</v>
      </c>
      <c r="I52" s="88"/>
    </row>
    <row r="54" spans="1:9" ht="13.8" x14ac:dyDescent="0.25">
      <c r="A54" s="76" t="s">
        <v>55</v>
      </c>
      <c r="B54" s="77"/>
      <c r="C54" s="77"/>
      <c r="D54" s="77"/>
      <c r="E54" s="77"/>
      <c r="F54" s="77"/>
      <c r="G54" s="77"/>
      <c r="H54" s="77"/>
    </row>
  </sheetData>
  <mergeCells count="11">
    <mergeCell ref="A4:C4"/>
    <mergeCell ref="A51:E51"/>
    <mergeCell ref="G51:H51"/>
    <mergeCell ref="A54:H54"/>
    <mergeCell ref="A1:I1"/>
    <mergeCell ref="A2:I2"/>
    <mergeCell ref="A3:I3"/>
    <mergeCell ref="D4:E4"/>
    <mergeCell ref="F4:F52"/>
    <mergeCell ref="G4:H4"/>
    <mergeCell ref="I4:I5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O37"/>
  <sheetViews>
    <sheetView tabSelected="1" topLeftCell="A22" workbookViewId="0">
      <selection activeCell="H9" sqref="H9"/>
    </sheetView>
  </sheetViews>
  <sheetFormatPr defaultColWidth="12.6640625" defaultRowHeight="15.75" customHeight="1" x14ac:dyDescent="0.25"/>
  <cols>
    <col min="1" max="1" width="6.44140625" customWidth="1"/>
    <col min="2" max="2" width="35.6640625" customWidth="1"/>
    <col min="3" max="3" width="22.6640625" customWidth="1"/>
    <col min="4" max="4" width="22.44140625" customWidth="1"/>
  </cols>
  <sheetData>
    <row r="1" spans="1:4" ht="13.8" x14ac:dyDescent="0.3">
      <c r="A1" s="78" t="s">
        <v>56</v>
      </c>
      <c r="B1" s="79"/>
      <c r="C1" s="79"/>
      <c r="D1" s="91"/>
    </row>
    <row r="2" spans="1:4" ht="38.4" customHeight="1" x14ac:dyDescent="0.3">
      <c r="A2" s="80" t="s">
        <v>1</v>
      </c>
      <c r="B2" s="70"/>
      <c r="C2" s="70"/>
      <c r="D2" s="71"/>
    </row>
    <row r="3" spans="1:4" ht="10.8" customHeight="1" x14ac:dyDescent="0.25">
      <c r="A3" s="94" t="s">
        <v>89</v>
      </c>
      <c r="B3" s="92"/>
      <c r="C3" s="92"/>
      <c r="D3" s="93"/>
    </row>
    <row r="4" spans="1:4" ht="31.2" x14ac:dyDescent="0.3">
      <c r="A4" s="45" t="s">
        <v>4</v>
      </c>
      <c r="B4" s="46" t="s">
        <v>57</v>
      </c>
      <c r="C4" s="47" t="s">
        <v>2</v>
      </c>
      <c r="D4" s="48" t="s">
        <v>3</v>
      </c>
    </row>
    <row r="5" spans="1:4" ht="14.4" x14ac:dyDescent="0.3">
      <c r="A5" s="49">
        <v>1</v>
      </c>
      <c r="B5" s="50" t="s">
        <v>58</v>
      </c>
      <c r="C5" s="51">
        <v>0</v>
      </c>
      <c r="D5" s="52">
        <v>0</v>
      </c>
    </row>
    <row r="6" spans="1:4" ht="14.4" x14ac:dyDescent="0.3">
      <c r="A6" s="53">
        <v>2</v>
      </c>
      <c r="B6" s="54" t="s">
        <v>59</v>
      </c>
      <c r="C6" s="55">
        <v>0</v>
      </c>
      <c r="D6" s="55">
        <v>0</v>
      </c>
    </row>
    <row r="7" spans="1:4" ht="14.4" x14ac:dyDescent="0.3">
      <c r="A7" s="56">
        <v>3</v>
      </c>
      <c r="B7" s="57" t="s">
        <v>60</v>
      </c>
      <c r="C7" s="58">
        <v>0</v>
      </c>
      <c r="D7" s="59">
        <v>0</v>
      </c>
    </row>
    <row r="8" spans="1:4" ht="14.4" x14ac:dyDescent="0.3">
      <c r="A8" s="53">
        <v>4</v>
      </c>
      <c r="B8" s="54" t="s">
        <v>61</v>
      </c>
      <c r="C8" s="55">
        <v>0</v>
      </c>
      <c r="D8" s="60">
        <v>0</v>
      </c>
    </row>
    <row r="9" spans="1:4" ht="14.4" x14ac:dyDescent="0.3">
      <c r="A9" s="56">
        <v>5</v>
      </c>
      <c r="B9" s="57" t="s">
        <v>62</v>
      </c>
      <c r="C9" s="58">
        <v>0</v>
      </c>
      <c r="D9" s="59">
        <v>0</v>
      </c>
    </row>
    <row r="10" spans="1:4" ht="14.4" x14ac:dyDescent="0.3">
      <c r="A10" s="53">
        <v>6</v>
      </c>
      <c r="B10" s="54" t="s">
        <v>63</v>
      </c>
      <c r="C10" s="55">
        <v>0</v>
      </c>
      <c r="D10" s="60">
        <v>0</v>
      </c>
    </row>
    <row r="11" spans="1:4" ht="14.4" x14ac:dyDescent="0.3">
      <c r="A11" s="56">
        <v>7</v>
      </c>
      <c r="B11" s="57" t="s">
        <v>64</v>
      </c>
      <c r="C11" s="58">
        <v>0</v>
      </c>
      <c r="D11" s="58">
        <v>0</v>
      </c>
    </row>
    <row r="12" spans="1:4" ht="14.4" x14ac:dyDescent="0.3">
      <c r="A12" s="53">
        <v>8</v>
      </c>
      <c r="B12" s="54" t="s">
        <v>65</v>
      </c>
      <c r="C12" s="55">
        <v>0</v>
      </c>
      <c r="D12" s="60">
        <v>0</v>
      </c>
    </row>
    <row r="13" spans="1:4" ht="14.4" x14ac:dyDescent="0.3">
      <c r="A13" s="56">
        <v>9</v>
      </c>
      <c r="B13" s="57" t="s">
        <v>66</v>
      </c>
      <c r="C13" s="58">
        <v>0</v>
      </c>
      <c r="D13" s="59">
        <v>0</v>
      </c>
    </row>
    <row r="14" spans="1:4" ht="14.4" x14ac:dyDescent="0.3">
      <c r="A14" s="53">
        <v>10</v>
      </c>
      <c r="B14" s="54" t="s">
        <v>67</v>
      </c>
      <c r="C14" s="55">
        <v>0</v>
      </c>
      <c r="D14" s="60">
        <v>0</v>
      </c>
    </row>
    <row r="15" spans="1:4" ht="14.4" x14ac:dyDescent="0.3">
      <c r="A15" s="56">
        <v>11</v>
      </c>
      <c r="B15" s="57" t="s">
        <v>68</v>
      </c>
      <c r="C15" s="58">
        <v>0</v>
      </c>
      <c r="D15" s="59">
        <v>0</v>
      </c>
    </row>
    <row r="16" spans="1:4" ht="14.4" x14ac:dyDescent="0.3">
      <c r="A16" s="53">
        <v>12</v>
      </c>
      <c r="B16" s="54" t="s">
        <v>69</v>
      </c>
      <c r="C16" s="55">
        <v>0</v>
      </c>
      <c r="D16" s="60">
        <v>0</v>
      </c>
    </row>
    <row r="17" spans="1:4" ht="14.4" x14ac:dyDescent="0.3">
      <c r="A17" s="56">
        <v>13</v>
      </c>
      <c r="B17" s="57" t="s">
        <v>70</v>
      </c>
      <c r="C17" s="58">
        <v>0</v>
      </c>
      <c r="D17" s="59">
        <v>0</v>
      </c>
    </row>
    <row r="18" spans="1:4" ht="14.4" x14ac:dyDescent="0.3">
      <c r="A18" s="53">
        <v>14</v>
      </c>
      <c r="B18" s="54" t="s">
        <v>71</v>
      </c>
      <c r="C18" s="55">
        <v>0</v>
      </c>
      <c r="D18" s="60">
        <v>0</v>
      </c>
    </row>
    <row r="19" spans="1:4" ht="14.4" x14ac:dyDescent="0.3">
      <c r="A19" s="56">
        <v>15</v>
      </c>
      <c r="B19" s="57" t="s">
        <v>72</v>
      </c>
      <c r="C19" s="58">
        <v>0</v>
      </c>
      <c r="D19" s="59">
        <v>0</v>
      </c>
    </row>
    <row r="20" spans="1:4" ht="14.4" x14ac:dyDescent="0.3">
      <c r="A20" s="53">
        <v>16</v>
      </c>
      <c r="B20" s="54" t="s">
        <v>73</v>
      </c>
      <c r="C20" s="55">
        <v>0</v>
      </c>
      <c r="D20" s="60">
        <v>0</v>
      </c>
    </row>
    <row r="21" spans="1:4" ht="14.4" x14ac:dyDescent="0.3">
      <c r="A21" s="56">
        <v>17</v>
      </c>
      <c r="B21" s="57" t="s">
        <v>74</v>
      </c>
      <c r="C21" s="58">
        <v>0</v>
      </c>
      <c r="D21" s="59">
        <v>0</v>
      </c>
    </row>
    <row r="22" spans="1:4" ht="14.4" x14ac:dyDescent="0.3">
      <c r="A22" s="53">
        <v>18</v>
      </c>
      <c r="B22" s="54" t="s">
        <v>75</v>
      </c>
      <c r="C22" s="55">
        <v>0</v>
      </c>
      <c r="D22" s="60">
        <v>0</v>
      </c>
    </row>
    <row r="23" spans="1:4" ht="14.4" x14ac:dyDescent="0.3">
      <c r="A23" s="56">
        <v>19</v>
      </c>
      <c r="B23" s="57" t="s">
        <v>76</v>
      </c>
      <c r="C23" s="58">
        <v>0</v>
      </c>
      <c r="D23" s="59">
        <v>0</v>
      </c>
    </row>
    <row r="24" spans="1:4" ht="14.4" x14ac:dyDescent="0.3">
      <c r="A24" s="53">
        <v>20</v>
      </c>
      <c r="B24" s="54" t="s">
        <v>77</v>
      </c>
      <c r="C24" s="61">
        <v>0</v>
      </c>
      <c r="D24" s="61">
        <v>0</v>
      </c>
    </row>
    <row r="25" spans="1:4" ht="14.4" x14ac:dyDescent="0.3">
      <c r="A25" s="56">
        <v>21</v>
      </c>
      <c r="B25" s="57" t="s">
        <v>78</v>
      </c>
      <c r="C25" s="58">
        <v>0</v>
      </c>
      <c r="D25" s="59">
        <v>0</v>
      </c>
    </row>
    <row r="26" spans="1:4" ht="14.4" x14ac:dyDescent="0.3">
      <c r="A26" s="53">
        <v>22</v>
      </c>
      <c r="B26" s="54" t="s">
        <v>79</v>
      </c>
      <c r="C26" s="55">
        <v>0</v>
      </c>
      <c r="D26" s="60">
        <v>0</v>
      </c>
    </row>
    <row r="27" spans="1:4" ht="14.4" x14ac:dyDescent="0.3">
      <c r="A27" s="56">
        <v>23</v>
      </c>
      <c r="B27" s="57" t="s">
        <v>80</v>
      </c>
      <c r="C27" s="58">
        <v>0</v>
      </c>
      <c r="D27" s="59">
        <v>0</v>
      </c>
    </row>
    <row r="28" spans="1:4" ht="14.4" x14ac:dyDescent="0.3">
      <c r="A28" s="53">
        <v>24</v>
      </c>
      <c r="B28" s="54" t="s">
        <v>81</v>
      </c>
      <c r="C28" s="55">
        <v>0</v>
      </c>
      <c r="D28" s="60">
        <v>0</v>
      </c>
    </row>
    <row r="29" spans="1:4" ht="14.4" x14ac:dyDescent="0.3">
      <c r="A29" s="56">
        <v>25</v>
      </c>
      <c r="B29" s="62" t="s">
        <v>82</v>
      </c>
      <c r="C29" s="58">
        <v>0</v>
      </c>
      <c r="D29" s="59">
        <v>0</v>
      </c>
    </row>
    <row r="30" spans="1:4" ht="14.4" x14ac:dyDescent="0.3">
      <c r="A30" s="53">
        <v>26</v>
      </c>
      <c r="B30" s="54" t="s">
        <v>83</v>
      </c>
      <c r="C30" s="55">
        <v>0</v>
      </c>
      <c r="D30" s="60">
        <v>0</v>
      </c>
    </row>
    <row r="31" spans="1:4" ht="14.4" x14ac:dyDescent="0.3">
      <c r="A31" s="56">
        <v>27</v>
      </c>
      <c r="B31" s="57" t="s">
        <v>84</v>
      </c>
      <c r="C31" s="58">
        <v>0</v>
      </c>
      <c r="D31" s="59">
        <v>0</v>
      </c>
    </row>
    <row r="32" spans="1:4" ht="14.4" x14ac:dyDescent="0.3">
      <c r="A32" s="53">
        <v>28</v>
      </c>
      <c r="B32" s="54" t="s">
        <v>85</v>
      </c>
      <c r="C32" s="55">
        <v>0</v>
      </c>
      <c r="D32" s="61">
        <v>0</v>
      </c>
    </row>
    <row r="33" spans="1:15" ht="14.4" x14ac:dyDescent="0.3">
      <c r="A33" s="56">
        <v>29</v>
      </c>
      <c r="B33" s="57" t="s">
        <v>86</v>
      </c>
      <c r="C33" s="58">
        <v>0</v>
      </c>
      <c r="D33" s="59">
        <v>0</v>
      </c>
    </row>
    <row r="34" spans="1:15" ht="14.4" x14ac:dyDescent="0.3">
      <c r="A34" s="53">
        <v>30</v>
      </c>
      <c r="B34" s="54" t="s">
        <v>87</v>
      </c>
      <c r="C34" s="55">
        <v>0</v>
      </c>
      <c r="D34" s="60">
        <v>0</v>
      </c>
    </row>
    <row r="35" spans="1:15" ht="14.4" x14ac:dyDescent="0.3">
      <c r="A35" s="56">
        <v>31</v>
      </c>
      <c r="B35" s="57" t="s">
        <v>88</v>
      </c>
      <c r="C35" s="58">
        <v>0</v>
      </c>
      <c r="D35" s="68">
        <v>1</v>
      </c>
    </row>
    <row r="36" spans="1:15" ht="13.2" x14ac:dyDescent="0.25">
      <c r="A36" s="63"/>
      <c r="B36" s="63"/>
      <c r="C36" s="63"/>
      <c r="D36" s="63"/>
    </row>
    <row r="37" spans="1:15" ht="13.2" x14ac:dyDescent="0.25">
      <c r="A37" s="64"/>
      <c r="B37" s="65" t="s">
        <v>54</v>
      </c>
      <c r="C37" s="65">
        <f>SUM(C5:C35)</f>
        <v>0</v>
      </c>
      <c r="D37" s="66">
        <f>SUM(D5:D35)</f>
        <v>1</v>
      </c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</row>
  </sheetData>
  <mergeCells count="3">
    <mergeCell ref="A1:D1"/>
    <mergeCell ref="A2:D2"/>
    <mergeCell ref="A3:D3"/>
  </mergeCells>
  <printOptions horizontalCentered="1" gridLines="1"/>
  <pageMargins left="0.7" right="0.7" top="0.75" bottom="0.75" header="0" footer="0"/>
  <pageSetup fitToHeight="0" pageOrder="overThenDown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Aktivitāte</vt:lpstr>
      <vt:lpstr>Ārzemes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Laura Krastiņa</cp:lastModifiedBy>
  <dcterms:modified xsi:type="dcterms:W3CDTF">2022-03-22T16:46:29Z</dcterms:modified>
</cp:coreProperties>
</file>